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G:\Kilwinning\Spreadsheet Folder\Statistics Team\02_quarterly_publication\table_builder\tables_formatted\"/>
    </mc:Choice>
  </mc:AlternateContent>
  <xr:revisionPtr revIDLastSave="0" documentId="13_ncr:1_{F83D8ECE-D6DE-4077-B98B-C2026679B3A4}" xr6:coauthVersionLast="47" xr6:coauthVersionMax="47" xr10:uidLastSave="{00000000-0000-0000-0000-000000000000}"/>
  <bookViews>
    <workbookView xWindow="28680" yWindow="-120" windowWidth="29040" windowHeight="15720" xr2:uid="{00000000-000D-0000-FFFF-FFFF00000000}"/>
  </bookViews>
  <sheets>
    <sheet name="Cover_sheet" sheetId="1" r:id="rId1"/>
    <sheet name="Table_of_contents" sheetId="2" r:id="rId2"/>
    <sheet name="Notes" sheetId="19" r:id="rId3"/>
    <sheet name="Table_1" sheetId="3" r:id="rId4"/>
    <sheet name="Table_2" sheetId="4" r:id="rId5"/>
    <sheet name="Table_3" sheetId="5" r:id="rId6"/>
    <sheet name="Table_4" sheetId="6" r:id="rId7"/>
    <sheet name="Table_5" sheetId="7" r:id="rId8"/>
    <sheet name="Table_6" sheetId="8" r:id="rId9"/>
    <sheet name="Time_series_annual" sheetId="9" r:id="rId10"/>
    <sheet name="Time_series_quarterly" sheetId="10" r:id="rId11"/>
    <sheet name="Time_series_ban_org_1" sheetId="11" r:id="rId12"/>
    <sheet name="Time_series_td_org_1" sheetId="12" r:id="rId13"/>
    <sheet name="Time_series_ptd_org_1" sheetId="13" r:id="rId14"/>
    <sheet name="Time_series_das_org_1" sheetId="14" r:id="rId15"/>
    <sheet name="Time_series_das_org_2" sheetId="15" r:id="rId16"/>
    <sheet name="Time_series_debt_level" sheetId="16" r:id="rId17"/>
    <sheet name="Time_series_cont_level" sheetId="17" r:id="rId18"/>
    <sheet name="Glossary" sheetId="18" r:id="rId1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0" i="2" l="1"/>
  <c r="A19" i="2"/>
  <c r="A18" i="2"/>
  <c r="A17" i="2"/>
  <c r="A16" i="2"/>
  <c r="A15" i="2"/>
  <c r="A14" i="2"/>
  <c r="A13" i="2"/>
  <c r="A12" i="2"/>
  <c r="A11" i="2"/>
  <c r="A10" i="2"/>
  <c r="A9" i="2"/>
  <c r="A8" i="2"/>
  <c r="A7" i="2"/>
  <c r="A6" i="2"/>
  <c r="A5" i="2"/>
  <c r="A4" i="2"/>
  <c r="A25" i="1"/>
</calcChain>
</file>

<file path=xl/sharedStrings.xml><?xml version="1.0" encoding="utf-8"?>
<sst xmlns="http://schemas.openxmlformats.org/spreadsheetml/2006/main" count="13453" uniqueCount="2362">
  <si>
    <t>Official Statistics Label:</t>
  </si>
  <si>
    <t>Publication release date</t>
  </si>
  <si>
    <t>Next publication release date</t>
  </si>
  <si>
    <t>Former publication title</t>
  </si>
  <si>
    <t>Prior to 27 January 2021, this publication series was named Scottish Insolvency Statistics.</t>
  </si>
  <si>
    <t>Financial years and quarters</t>
  </si>
  <si>
    <t>Geographical coverage</t>
  </si>
  <si>
    <t>This releases contains the latest statistics on statutory debt solutions, statutory moratoria on diligence, and corporate insolvencies in Scotland.</t>
  </si>
  <si>
    <t>Provisional figures</t>
  </si>
  <si>
    <t>Comparing quarterly changes</t>
  </si>
  <si>
    <t>Data source</t>
  </si>
  <si>
    <t xml:space="preserve">Units, notes and no data </t>
  </si>
  <si>
    <t>More Statutory Debt Solutions Statistics</t>
  </si>
  <si>
    <t>aib_statistics@aib.gov.uk</t>
  </si>
  <si>
    <t>Accountant in Bankruptcy: Scottish Statutory Debt Solutions Statistics 2026-27 Quarter 2</t>
  </si>
  <si>
    <t>This spreadsheet contains a selection of the data tables published by Accountant in Bankruptcy in related to statutory debt solutions, statutory moratoria on diligence, and corporate insolvencies.
We have edited these data tables and the accompanying cover sheet, table of contents and notes worksheet to meet the legal accessibility regulations.</t>
  </si>
  <si>
    <t>Official Statistics.
Section 6.1 of the 2007 Statistics and Registration Service Act defines official statistics as statistics produced by the UK Statistics Authority, government departments (including executive agencies), the Devolved Administrations in Scotland, Wales and Northern Ireland, any other person acting on behalf of the Crown or any other organisation named on an Official Statistics Order.
Under the Act, official statistics should comply with the Code of Practice for Statistics and fall within the scope of the Office for Statistics Regulation, which assesses their compliance against the Code of Practice.</t>
  </si>
  <si>
    <t>The data tables in this spreadsheet were published at 9:30am 28 October 2026</t>
  </si>
  <si>
    <t>The Scottish Statutory Debt Solutions Statistics 2026-27: Quarter 3 edition is scheduled to be released on 27 January 2027 at 9:30am.</t>
  </si>
  <si>
    <t>The current financial year for the period between 01 April 2026 to 31 March 2027 is defined as 2026-27.
Each financial quarter (Q) 1, 2, 3, and 4 refers to April to June, July to September, October to December, and January to March respectively.</t>
  </si>
  <si>
    <t>The financial year for the period between 01 April 2026 to 31 March 2027 is defined as 2026-27.All figures for the financial year 2026-27 are provisional until the final validation in July 2027.  All figures prior to 01 April 2022 are final.
However, sometimes when quality assuring the data for the latest years, errors in term of data classifications applied to any type of statutory debt solutions, statutory moratorium on diligence, or any type of corporate insolvency may come to light.  In this case, we may correct the erroneous data classifications in previous year and we will alert users of our statistics about such corrections.</t>
  </si>
  <si>
    <t>The data used in this release are not seasonally adjusted.
We recommend to use year-on-year comparisons rather than making quarter-on-quarter comparisons. For example, 2026-27 Q2 compared with 2025-26 Q2 instead of 2026-27 Q2 versus 2026-27 Q1.</t>
  </si>
  <si>
    <t>The statistics for Scottish statutory debt solutions (bankruptcies, protected trust deeds (PTDs), and the Debt Arrangement Scheme (DAS)) are derived from administrative data of records processed within AiB and stored on the systems BASYS, ASTRA and eDEN (formerly DASH) respectively.  Note DASH was decommissioned on 30 June 2019 and its replacement system, eDEN, went live on 1 July 2019.
The exception to this is creditor and trustee petition bankruptcies which are sourced from the courts that grant them and subsequently stored on the BASYS system.
The statistics for statutory moratoria on diligence are also derived from administrative data of records processed within AiB and stored on the Register of Insolvencies.
Corporate insolvencies are derived from administrative records provided by the courts and insolvency professionals (liquidators and receivers).  Note that corporate insolvency statistics published by AiB may differ from equivalent statistics from the UK Government’s the Insolvency Service, who source their data from their own administrative data of records and Companies House.  There is a time lag between the dates when a corporate insolvency is awarded or a member voluntary liquidation is registered and when AiB receives notice.  Differences between sets of these statistics are mainly due to AiB using its own administrative system’s data.</t>
  </si>
  <si>
    <t>Some cells in the tables refer to notes which can be found in the notes worksheet. Note markers are presented in square brackets, for example: [note 1].
Some column headings give units, when this is the case the units are presented in round brackets to differentiate them from note markers.</t>
  </si>
  <si>
    <t>Statistics &amp; data | Accountant in Bankruptcy (aib.gov.uk)</t>
  </si>
  <si>
    <t xml:space="preserve">This worksheet contains one table. </t>
  </si>
  <si>
    <t>Worksheet number</t>
  </si>
  <si>
    <t>Worksheet title</t>
  </si>
  <si>
    <t>Main points</t>
  </si>
  <si>
    <t>Table_1</t>
  </si>
  <si>
    <t>Table 1: Number of personal insolvencies (awards of bankruptcy and protected trust deeds) and moratoria on diligence by financial quarter and type of debt solutions</t>
  </si>
  <si>
    <t>Table_2</t>
  </si>
  <si>
    <t>Table 2: Number of debtor applications by financial quarter and application fee status</t>
  </si>
  <si>
    <t>Table_3</t>
  </si>
  <si>
    <t>Table 3: Summary of statistics on Debt Payment Programmes under the Debt Arrangement Scheme (number and £ million) by financial quarter and status</t>
  </si>
  <si>
    <t>Table_4</t>
  </si>
  <si>
    <t>Table 4: Count and rate per 10,000 adult (aged 16 plus) population for Scottish statutory debt solutions by financial year and type of debt solutions</t>
  </si>
  <si>
    <t>Table_5</t>
  </si>
  <si>
    <t xml:space="preserve">Table 5: Number of debtor and trustee discharges by financial quarter and type of debt solutions </t>
  </si>
  <si>
    <t>Table_6</t>
  </si>
  <si>
    <t>Table 6: Number of corporate insolvencies and members' voluntary liquidations by financial quarter and type of insolvency processes</t>
  </si>
  <si>
    <t>Time Series: Annual time series data on statutory debt solutions, moratoria on diligence, and corporate insolvencies by financial year</t>
  </si>
  <si>
    <t>Time_series_quarterly</t>
  </si>
  <si>
    <t>Time Series: Quarterly time series data on statutory debt solutions, moratoria on diligence, and corporate insolvencies by financial quarter</t>
  </si>
  <si>
    <t>Time_series_ban_org_1</t>
  </si>
  <si>
    <t>Time Series: Quarterly time series data on the number of awards of bankruptcy by trustee organisation and financial quarter</t>
  </si>
  <si>
    <t>Time_series_td_org_1</t>
  </si>
  <si>
    <t>Time Series: Quarterly time series data on the number of advertised trust deeds by trustee organisation and financial quarter</t>
  </si>
  <si>
    <t>Time_series_ptd_org_1</t>
  </si>
  <si>
    <t>Time Series: Quarterly time series data on the number of protected trust deeds by trustee organisation and financial quarter</t>
  </si>
  <si>
    <t>Time_series_das_org_1</t>
  </si>
  <si>
    <t>Time Series: Quarterly time series data on the number of approved Debt Payment Programmes by payment distributor organisation and financial quarter</t>
  </si>
  <si>
    <t>Time_series_das_org_2</t>
  </si>
  <si>
    <t>Time Series: Quarterly time series data on the number of approved Debt Payment Programmes by money adviser organisation and financial quarter</t>
  </si>
  <si>
    <t>Time Series: Quarterly time series data on the average (median) debt level in each of the statutory debt solutions by financial quarter</t>
  </si>
  <si>
    <t>Time_series_cont_level</t>
  </si>
  <si>
    <t>Time Series: Quarterly time series data on the average (median) contribution level in each of the statutory debt solutions by financial quarter</t>
  </si>
  <si>
    <t>Glossary: Definitions for key terms used in this release</t>
  </si>
  <si>
    <t>Table of contents</t>
  </si>
  <si>
    <t/>
  </si>
  <si>
    <t>Table 1: Number of personal insolvencies and moratoria on diligence by financial quarter and type of debt solutions [p][r][note 1]</t>
  </si>
  <si>
    <t>This worksheet contains one table.  The title and some cells within the table refer to notes which can be found on the notes worksheet.</t>
  </si>
  <si>
    <t>Some shorthand is used in this table: [p] = provisional; [r] = revised; [z] = not applicable; [x] = data not (yet) available.  See the notes worksheet for further details.</t>
  </si>
  <si>
    <t>Source: Accountant in Bankruptcy.</t>
  </si>
  <si>
    <t>Financial quarter</t>
  </si>
  <si>
    <t>2025-26 Q1</t>
  </si>
  <si>
    <t>2025-26 Q2</t>
  </si>
  <si>
    <t>2025-26 Q3</t>
  </si>
  <si>
    <t>2025-26 Q4</t>
  </si>
  <si>
    <t>2026-27 Q1</t>
  </si>
  <si>
    <t>2026-27 Q2</t>
  </si>
  <si>
    <t>2026-27 Q3</t>
  </si>
  <si>
    <t>2026-27 Q4</t>
  </si>
  <si>
    <t>Q2 vs Q2 change</t>
  </si>
  <si>
    <t>Moratoria on diligence granted [note 2]</t>
  </si>
  <si>
    <t>[x]</t>
  </si>
  <si>
    <t>31.2%</t>
  </si>
  <si>
    <t>Total awards of bankruptcy</t>
  </si>
  <si>
    <t>16.5%</t>
  </si>
  <si>
    <t>of which: Creditor petitions</t>
  </si>
  <si>
    <t>-10.1%</t>
  </si>
  <si>
    <t>of which: Trust deed petitions</t>
  </si>
  <si>
    <t>[z]</t>
  </si>
  <si>
    <t>of which: Debtor applications</t>
  </si>
  <si>
    <t>23.8%</t>
  </si>
  <si>
    <t>of which debtor application: Minimal Asset Process</t>
  </si>
  <si>
    <t>12.9%</t>
  </si>
  <si>
    <t>of which debtor application: Full Administration [note 3]</t>
  </si>
  <si>
    <t>47.5%</t>
  </si>
  <si>
    <t>Protected trust deeds</t>
  </si>
  <si>
    <t>41.6%</t>
  </si>
  <si>
    <t>Total personal insolvencies (bankruptcy and protected trust deeds)</t>
  </si>
  <si>
    <t>Table 2: Number of debtor applications by financial quarter and application fee status [p][r][note 4][note 5][note 6]</t>
  </si>
  <si>
    <t>Total awards of debtor applications</t>
  </si>
  <si>
    <t>of which: Paid application fee of at least £50</t>
  </si>
  <si>
    <t>38.1%</t>
  </si>
  <si>
    <t>of which: Paid no application fee</t>
  </si>
  <si>
    <t>22.9%</t>
  </si>
  <si>
    <t>Total awards of Minimal Asset Process</t>
  </si>
  <si>
    <t>of which MAP: Paid application fee of £50</t>
  </si>
  <si>
    <t>of which MAP: Paid no application fee</t>
  </si>
  <si>
    <t>Total awards of Full Administration</t>
  </si>
  <si>
    <t>of which full administration: Paid application fee of £150</t>
  </si>
  <si>
    <t>of which full administration: Paid no application fee</t>
  </si>
  <si>
    <t>51.4%</t>
  </si>
  <si>
    <t>Table 3: Summary of statistics on Debt Payment Programmes (DPPs) under the Debt Arrangement Scheme (DAS) (number and £ million) by</t>
  </si>
  <si>
    <t>financial quarter and status [p][r][note 7][note 8][note 9]</t>
  </si>
  <si>
    <t>Approved DPPs under the DAS</t>
  </si>
  <si>
    <t>1398</t>
  </si>
  <si>
    <t>1341</t>
  </si>
  <si>
    <t>1294</t>
  </si>
  <si>
    <t>1255</t>
  </si>
  <si>
    <t>1362</t>
  </si>
  <si>
    <t>1485</t>
  </si>
  <si>
    <t>10.7%</t>
  </si>
  <si>
    <t>Completed DPPs under the DAS</t>
  </si>
  <si>
    <t>554</t>
  </si>
  <si>
    <t>522</t>
  </si>
  <si>
    <t>612</t>
  </si>
  <si>
    <t>714</t>
  </si>
  <si>
    <t>626</t>
  </si>
  <si>
    <t>589</t>
  </si>
  <si>
    <t>12.8%</t>
  </si>
  <si>
    <t>Revoked DPPs under the DAS</t>
  </si>
  <si>
    <t>469</t>
  </si>
  <si>
    <t>406</t>
  </si>
  <si>
    <t>625</t>
  </si>
  <si>
    <t>615</t>
  </si>
  <si>
    <t>487</t>
  </si>
  <si>
    <t>20.0%</t>
  </si>
  <si>
    <t>Applications to vary a DPP</t>
  </si>
  <si>
    <t>2891</t>
  </si>
  <si>
    <t>2892</t>
  </si>
  <si>
    <t>3683</t>
  </si>
  <si>
    <t>5088</t>
  </si>
  <si>
    <t>3260</t>
  </si>
  <si>
    <t>3364</t>
  </si>
  <si>
    <t>16.3%</t>
  </si>
  <si>
    <t>Applications to vary a DPP: Approved - Standard variation</t>
  </si>
  <si>
    <t>1680</t>
  </si>
  <si>
    <t>1652</t>
  </si>
  <si>
    <t>2242</t>
  </si>
  <si>
    <t>3765</t>
  </si>
  <si>
    <t>1931</t>
  </si>
  <si>
    <t>1899</t>
  </si>
  <si>
    <t>15.0%</t>
  </si>
  <si>
    <t>Applications to vary a DPP: Approved - Crisis payment break</t>
  </si>
  <si>
    <t>1172</t>
  </si>
  <si>
    <t>1203</t>
  </si>
  <si>
    <t>1411</t>
  </si>
  <si>
    <t>1284</t>
  </si>
  <si>
    <t>1271</t>
  </si>
  <si>
    <t>1415</t>
  </si>
  <si>
    <t>17.6%</t>
  </si>
  <si>
    <t>Applications to vary a DPP: Rejected</t>
  </si>
  <si>
    <t>39</t>
  </si>
  <si>
    <t>37</t>
  </si>
  <si>
    <t>30</t>
  </si>
  <si>
    <t>58</t>
  </si>
  <si>
    <t>50</t>
  </si>
  <si>
    <t>35.1%</t>
  </si>
  <si>
    <t>Applications to revoke a DPP</t>
  </si>
  <si>
    <t>998</t>
  </si>
  <si>
    <t>801</t>
  </si>
  <si>
    <t>1280</t>
  </si>
  <si>
    <t>1321</t>
  </si>
  <si>
    <t>1164</t>
  </si>
  <si>
    <t>1150</t>
  </si>
  <si>
    <t>43.6%</t>
  </si>
  <si>
    <t>Applications to revoke a DPP: Approved</t>
  </si>
  <si>
    <t>Applications to revoke a DPP: Rejected</t>
  </si>
  <si>
    <t>529</t>
  </si>
  <si>
    <t>395</t>
  </si>
  <si>
    <t>655</t>
  </si>
  <si>
    <t>706</t>
  </si>
  <si>
    <t>695</t>
  </si>
  <si>
    <t>663</t>
  </si>
  <si>
    <t>67.8%</t>
  </si>
  <si>
    <t>Amount repaid under the DAS (£ million) [note 10]</t>
  </si>
  <si>
    <t>16.3</t>
  </si>
  <si>
    <t>16.6</t>
  </si>
  <si>
    <t>17.2</t>
  </si>
  <si>
    <t>17.9</t>
  </si>
  <si>
    <t>18.0</t>
  </si>
  <si>
    <t>18.3</t>
  </si>
  <si>
    <t>10.1%</t>
  </si>
  <si>
    <t>of which: Paid to creditors (after DAS Administrator and payment distributor fees) (£ million)</t>
  </si>
  <si>
    <t>13.0</t>
  </si>
  <si>
    <t>13.2</t>
  </si>
  <si>
    <t>13.6</t>
  </si>
  <si>
    <t>14.2</t>
  </si>
  <si>
    <t>14.5</t>
  </si>
  <si>
    <t>9.3%</t>
  </si>
  <si>
    <t>Table 4: Count and rate per 10,000 adult (aged 16 plus) population for Scottish statutory debt solutions by financial year and type of debt solutions [r][note 11][note 12]</t>
  </si>
  <si>
    <t>Financial year</t>
  </si>
  <si>
    <t>2025-26</t>
  </si>
  <si>
    <t>2024-25</t>
  </si>
  <si>
    <t>2023-24</t>
  </si>
  <si>
    <t>2022-23</t>
  </si>
  <si>
    <t>2021-22</t>
  </si>
  <si>
    <t>2020-21</t>
  </si>
  <si>
    <t>2019-20</t>
  </si>
  <si>
    <t>2018-19</t>
  </si>
  <si>
    <t>2017-18</t>
  </si>
  <si>
    <t>2016-17</t>
  </si>
  <si>
    <t>2015-16</t>
  </si>
  <si>
    <t>2014-15</t>
  </si>
  <si>
    <t>2013-14</t>
  </si>
  <si>
    <t>2012-13</t>
  </si>
  <si>
    <t>2011-12</t>
  </si>
  <si>
    <t>2010-11</t>
  </si>
  <si>
    <t>2009-10</t>
  </si>
  <si>
    <t>2008-09</t>
  </si>
  <si>
    <t>2007-08</t>
  </si>
  <si>
    <t>2006-07</t>
  </si>
  <si>
    <t>2005-06</t>
  </si>
  <si>
    <t>Number of personal insolvencies</t>
  </si>
  <si>
    <t>12396</t>
  </si>
  <si>
    <t>of which: Awards of bankruptcy</t>
  </si>
  <si>
    <t>5197</t>
  </si>
  <si>
    <t>of which: Protected trust deeds</t>
  </si>
  <si>
    <t>7199</t>
  </si>
  <si>
    <t>Number of approved DPPs under the DAS</t>
  </si>
  <si>
    <t>Mid-year population estimate</t>
  </si>
  <si>
    <t>4178159</t>
  </si>
  <si>
    <t>Rate per 10,000 adults of personal insolvencies</t>
  </si>
  <si>
    <t>29</t>
  </si>
  <si>
    <t>12</t>
  </si>
  <si>
    <t>17</t>
  </si>
  <si>
    <t>Rate per 10,000 adults of approved DPPs under the DAS</t>
  </si>
  <si>
    <t>Table 5: Number of debtor and trustee discharges by financial quarter and type of debt solutions [p][r][note 13][note 14][note 15]</t>
  </si>
  <si>
    <t>Debtor discharged from bankruptcies</t>
  </si>
  <si>
    <t>75.3%</t>
  </si>
  <si>
    <t>Trustee discharged from bankruptcies</t>
  </si>
  <si>
    <t>29.0%</t>
  </si>
  <si>
    <t>Debtor discharged from protected trust deeds</t>
  </si>
  <si>
    <t>-21.0%</t>
  </si>
  <si>
    <t>Trustee discharged from protected trust deeds</t>
  </si>
  <si>
    <t>11.3%</t>
  </si>
  <si>
    <t>Table 6: Number of corporate insolvencies and members' voluntary liquidations by financial quarter and type of insolvency processes [p][r][note 16]</t>
  </si>
  <si>
    <t>Number of corporate insolvencies</t>
  </si>
  <si>
    <t>-16.1%</t>
  </si>
  <si>
    <t>of which: Receiverships</t>
  </si>
  <si>
    <t>of which: Compulsory liquidations</t>
  </si>
  <si>
    <t>-11.2%</t>
  </si>
  <si>
    <t>of which: Creditors' voluntary liquidations</t>
  </si>
  <si>
    <t>-20.1%</t>
  </si>
  <si>
    <t>Members' voluntary liquidations</t>
  </si>
  <si>
    <t>-12.0%</t>
  </si>
  <si>
    <t>Time Series: Annual time series data on statutory debt solutions, moratoria on diligence, and corporate insolvencies by financial year [p][r][note 17][note 18]</t>
  </si>
  <si>
    <t>Statutory moratorium on diligence</t>
  </si>
  <si>
    <t>Personal insolvencies</t>
  </si>
  <si>
    <t>Awards of bankruptcy</t>
  </si>
  <si>
    <t>Bankruptcy: Creditor petitions</t>
  </si>
  <si>
    <t>Bankruptcy: Trust deed petitions</t>
  </si>
  <si>
    <t>Bankruptcy: Debtor applications</t>
  </si>
  <si>
    <t>Debtor application: Minimal Asset Process</t>
  </si>
  <si>
    <t>Debtor application: Low Income Low Asset</t>
  </si>
  <si>
    <t>Debtor application: Full Administration</t>
  </si>
  <si>
    <t>Full Adminstration: Apparent Insolvency</t>
  </si>
  <si>
    <t>Full Adminstration: Certificate for Sequestration</t>
  </si>
  <si>
    <t>Full Adminstration: Entity Application</t>
  </si>
  <si>
    <t>Full Administration: Application fee of £200</t>
  </si>
  <si>
    <t>Full Administration: Application fee of £150</t>
  </si>
  <si>
    <t>Full Administration: No application fee</t>
  </si>
  <si>
    <t>Minimal Asset Process: Application fee of £90</t>
  </si>
  <si>
    <t>Minimal Asset Process: Application fee of £50</t>
  </si>
  <si>
    <t>Minimal Asset Process: No application fee</t>
  </si>
  <si>
    <t>Bankruptcies: Debtor discharged</t>
  </si>
  <si>
    <t>Bankruptcies: Trustee discharged</t>
  </si>
  <si>
    <t>Protected trusts deeds: Debtor discharged</t>
  </si>
  <si>
    <t>Protected trusts deeds: Trustee discharged</t>
  </si>
  <si>
    <t>DAS: Approved DPPs</t>
  </si>
  <si>
    <t>DAS: Completed DPPs</t>
  </si>
  <si>
    <t>DAS: Revoked DPPs</t>
  </si>
  <si>
    <t>DAS: Applications to vary a DPP</t>
  </si>
  <si>
    <t>Applications to vary: Approved - Standard variation</t>
  </si>
  <si>
    <t>Applications to vary: Approved - Crisis payment break</t>
  </si>
  <si>
    <t>Applications to vary: Rejected</t>
  </si>
  <si>
    <t>DAS: Applications to revoke a DPP</t>
  </si>
  <si>
    <t>Applications to revoke: Approved</t>
  </si>
  <si>
    <t>Applications to revoke: Rejected</t>
  </si>
  <si>
    <t>DAS: Amount repaid under the DAS</t>
  </si>
  <si>
    <t>DAS: Amount repaid to creditors</t>
  </si>
  <si>
    <t>Corporate insolvencies</t>
  </si>
  <si>
    <t>Corporate: Receiverships</t>
  </si>
  <si>
    <t>Corporate: Compulsory liquidations</t>
  </si>
  <si>
    <t>Corporate: Creditors' voluntary liquidations</t>
  </si>
  <si>
    <t>2026-27</t>
  </si>
  <si>
    <t>2262</t>
  </si>
  <si>
    <t>4534</t>
  </si>
  <si>
    <t>1710</t>
  </si>
  <si>
    <t>292</t>
  </si>
  <si>
    <t>0</t>
  </si>
  <si>
    <t>1418</t>
  </si>
  <si>
    <t>927</t>
  </si>
  <si>
    <t>491</t>
  </si>
  <si>
    <t>9</t>
  </si>
  <si>
    <t>476</t>
  </si>
  <si>
    <t>6</t>
  </si>
  <si>
    <t>101</t>
  </si>
  <si>
    <t>390</t>
  </si>
  <si>
    <t>1586</t>
  </si>
  <si>
    <t>1406</t>
  </si>
  <si>
    <t>2824</t>
  </si>
  <si>
    <t>2482</t>
  </si>
  <si>
    <t>2847</t>
  </si>
  <si>
    <t>1215</t>
  </si>
  <si>
    <t>956</t>
  </si>
  <si>
    <t>6624</t>
  </si>
  <si>
    <t>3830</t>
  </si>
  <si>
    <t>2686</t>
  </si>
  <si>
    <t>108</t>
  </si>
  <si>
    <t>2314</t>
  </si>
  <si>
    <t>1358</t>
  </si>
  <si>
    <t>36301600</t>
  </si>
  <si>
    <t>28653400</t>
  </si>
  <si>
    <t>490</t>
  </si>
  <si>
    <t>216</t>
  </si>
  <si>
    <t>274</t>
  </si>
  <si>
    <t>208</t>
  </si>
  <si>
    <t>4106</t>
  </si>
  <si>
    <t>7620</t>
  </si>
  <si>
    <t>2976</t>
  </si>
  <si>
    <t>561</t>
  </si>
  <si>
    <t>2415</t>
  </si>
  <si>
    <t>1600</t>
  </si>
  <si>
    <t>815</t>
  </si>
  <si>
    <t>28</t>
  </si>
  <si>
    <t>783</t>
  </si>
  <si>
    <t>4</t>
  </si>
  <si>
    <t>182</t>
  </si>
  <si>
    <t>633</t>
  </si>
  <si>
    <t>2320</t>
  </si>
  <si>
    <t>2493</t>
  </si>
  <si>
    <t>4644</t>
  </si>
  <si>
    <t>4794</t>
  </si>
  <si>
    <t>6746</t>
  </si>
  <si>
    <t>5288</t>
  </si>
  <si>
    <t>2402</t>
  </si>
  <si>
    <t>2115</t>
  </si>
  <si>
    <t>14554</t>
  </si>
  <si>
    <t>9339</t>
  </si>
  <si>
    <t>5070</t>
  </si>
  <si>
    <t>145</t>
  </si>
  <si>
    <t>4400</t>
  </si>
  <si>
    <t>2285</t>
  </si>
  <si>
    <t>70223600</t>
  </si>
  <si>
    <t>55624200</t>
  </si>
  <si>
    <t>1219</t>
  </si>
  <si>
    <t>2</t>
  </si>
  <si>
    <t>566</t>
  </si>
  <si>
    <t>653</t>
  </si>
  <si>
    <t>3610</t>
  </si>
  <si>
    <t>7403</t>
  </si>
  <si>
    <t>2483</t>
  </si>
  <si>
    <t>513</t>
  </si>
  <si>
    <t>1970</t>
  </si>
  <si>
    <t>1310</t>
  </si>
  <si>
    <t>660</t>
  </si>
  <si>
    <t>622</t>
  </si>
  <si>
    <t>8</t>
  </si>
  <si>
    <t>132</t>
  </si>
  <si>
    <t>530</t>
  </si>
  <si>
    <t>2224</t>
  </si>
  <si>
    <t>2676</t>
  </si>
  <si>
    <t>4920</t>
  </si>
  <si>
    <t>6329</t>
  </si>
  <si>
    <t>6661</t>
  </si>
  <si>
    <t>5292</t>
  </si>
  <si>
    <t>2145</t>
  </si>
  <si>
    <t>1809</t>
  </si>
  <si>
    <t>11345</t>
  </si>
  <si>
    <t>6994</t>
  </si>
  <si>
    <t>4212</t>
  </si>
  <si>
    <t>139</t>
  </si>
  <si>
    <t>3774</t>
  </si>
  <si>
    <t>1965</t>
  </si>
  <si>
    <t>62048400</t>
  </si>
  <si>
    <t>49685300</t>
  </si>
  <si>
    <t>1175</t>
  </si>
  <si>
    <t>483</t>
  </si>
  <si>
    <t>692</t>
  </si>
  <si>
    <t>639</t>
  </si>
  <si>
    <t>3476</t>
  </si>
  <si>
    <t>8082</t>
  </si>
  <si>
    <t>2495</t>
  </si>
  <si>
    <t>480</t>
  </si>
  <si>
    <t>2015</t>
  </si>
  <si>
    <t>1410</t>
  </si>
  <si>
    <t>605</t>
  </si>
  <si>
    <t>20</t>
  </si>
  <si>
    <t>576</t>
  </si>
  <si>
    <t>104</t>
  </si>
  <si>
    <t>501</t>
  </si>
  <si>
    <t>2423</t>
  </si>
  <si>
    <t>2820</t>
  </si>
  <si>
    <t>5587</t>
  </si>
  <si>
    <t>6677</t>
  </si>
  <si>
    <t>7170</t>
  </si>
  <si>
    <t>5278</t>
  </si>
  <si>
    <t>1826</t>
  </si>
  <si>
    <t>1602</t>
  </si>
  <si>
    <t>10768</t>
  </si>
  <si>
    <t>6732</t>
  </si>
  <si>
    <t>3880</t>
  </si>
  <si>
    <t>156</t>
  </si>
  <si>
    <t>2919</t>
  </si>
  <si>
    <t>1603</t>
  </si>
  <si>
    <t>1316</t>
  </si>
  <si>
    <t>51191400</t>
  </si>
  <si>
    <t>41841000</t>
  </si>
  <si>
    <t>1168</t>
  </si>
  <si>
    <t>1</t>
  </si>
  <si>
    <t>446</t>
  </si>
  <si>
    <t>722</t>
  </si>
  <si>
    <t>515</t>
  </si>
  <si>
    <t>3268</t>
  </si>
  <si>
    <t>8001</t>
  </si>
  <si>
    <t>2357</t>
  </si>
  <si>
    <t>331</t>
  </si>
  <si>
    <t>2026</t>
  </si>
  <si>
    <t>1404</t>
  </si>
  <si>
    <t>23</t>
  </si>
  <si>
    <t>591</t>
  </si>
  <si>
    <t>7</t>
  </si>
  <si>
    <t>277</t>
  </si>
  <si>
    <t>345</t>
  </si>
  <si>
    <t>212</t>
  </si>
  <si>
    <t>1192</t>
  </si>
  <si>
    <t>2368</t>
  </si>
  <si>
    <t>2797</t>
  </si>
  <si>
    <t>5644</t>
  </si>
  <si>
    <t>6382</t>
  </si>
  <si>
    <t>7079</t>
  </si>
  <si>
    <t>4947</t>
  </si>
  <si>
    <t>1918</t>
  </si>
  <si>
    <t>1599</t>
  </si>
  <si>
    <t>8523</t>
  </si>
  <si>
    <t>5032</t>
  </si>
  <si>
    <t>3311</t>
  </si>
  <si>
    <t>180</t>
  </si>
  <si>
    <t>2602</t>
  </si>
  <si>
    <t>1583</t>
  </si>
  <si>
    <t>1019</t>
  </si>
  <si>
    <t>46978300</t>
  </si>
  <si>
    <t>39374400</t>
  </si>
  <si>
    <t>1132</t>
  </si>
  <si>
    <t>340</t>
  </si>
  <si>
    <t>792</t>
  </si>
  <si>
    <t>632</t>
  </si>
  <si>
    <t>3165</t>
  </si>
  <si>
    <t>7769</t>
  </si>
  <si>
    <t>2305</t>
  </si>
  <si>
    <t>136</t>
  </si>
  <si>
    <t>2169</t>
  </si>
  <si>
    <t>1536</t>
  </si>
  <si>
    <t>32</t>
  </si>
  <si>
    <t>596</t>
  </si>
  <si>
    <t>5</t>
  </si>
  <si>
    <t>291</t>
  </si>
  <si>
    <t>342</t>
  </si>
  <si>
    <t>270</t>
  </si>
  <si>
    <t>1266</t>
  </si>
  <si>
    <t>2715</t>
  </si>
  <si>
    <t>3838</t>
  </si>
  <si>
    <t>5464</t>
  </si>
  <si>
    <t>3618</t>
  </si>
  <si>
    <t>6181</t>
  </si>
  <si>
    <t>4489</t>
  </si>
  <si>
    <t>1740</t>
  </si>
  <si>
    <t>1588</t>
  </si>
  <si>
    <t>8928</t>
  </si>
  <si>
    <t>6241</t>
  </si>
  <si>
    <t>2531</t>
  </si>
  <si>
    <t>2490</t>
  </si>
  <si>
    <t>1582</t>
  </si>
  <si>
    <t>908</t>
  </si>
  <si>
    <t>43765600</t>
  </si>
  <si>
    <t>37793700</t>
  </si>
  <si>
    <t>854</t>
  </si>
  <si>
    <t>154</t>
  </si>
  <si>
    <t>700</t>
  </si>
  <si>
    <t>717</t>
  </si>
  <si>
    <t>1978</t>
  </si>
  <si>
    <t>7594</t>
  </si>
  <si>
    <t>2331</t>
  </si>
  <si>
    <t>164</t>
  </si>
  <si>
    <t>2167</t>
  </si>
  <si>
    <t>1514</t>
  </si>
  <si>
    <t>33</t>
  </si>
  <si>
    <t>616</t>
  </si>
  <si>
    <t>102</t>
  </si>
  <si>
    <t>224</t>
  </si>
  <si>
    <t>327</t>
  </si>
  <si>
    <t>95</t>
  </si>
  <si>
    <t>214</t>
  </si>
  <si>
    <t>1205</t>
  </si>
  <si>
    <t>3871</t>
  </si>
  <si>
    <t>4237</t>
  </si>
  <si>
    <t>5263</t>
  </si>
  <si>
    <t>3721</t>
  </si>
  <si>
    <t>2519</t>
  </si>
  <si>
    <t>3677</t>
  </si>
  <si>
    <t>1812</t>
  </si>
  <si>
    <t>647</t>
  </si>
  <si>
    <t>7444</t>
  </si>
  <si>
    <t>4495</t>
  </si>
  <si>
    <t>2876</t>
  </si>
  <si>
    <t>73</t>
  </si>
  <si>
    <t>642</t>
  </si>
  <si>
    <t>38267800</t>
  </si>
  <si>
    <t>34166500</t>
  </si>
  <si>
    <t>442</t>
  </si>
  <si>
    <t>172</t>
  </si>
  <si>
    <t>879</t>
  </si>
  <si>
    <t>1093</t>
  </si>
  <si>
    <t>13491</t>
  </si>
  <si>
    <t>4748</t>
  </si>
  <si>
    <t>910</t>
  </si>
  <si>
    <t>3833</t>
  </si>
  <si>
    <t>2020</t>
  </si>
  <si>
    <t>1813</t>
  </si>
  <si>
    <t>124</t>
  </si>
  <si>
    <t>1681</t>
  </si>
  <si>
    <t>4325</t>
  </si>
  <si>
    <t>4954</t>
  </si>
  <si>
    <t>8743</t>
  </si>
  <si>
    <t>3290</t>
  </si>
  <si>
    <t>4744</t>
  </si>
  <si>
    <t>3130</t>
  </si>
  <si>
    <t>1622</t>
  </si>
  <si>
    <t>766</t>
  </si>
  <si>
    <t>3931</t>
  </si>
  <si>
    <t>2924</t>
  </si>
  <si>
    <t>912</t>
  </si>
  <si>
    <t>1445</t>
  </si>
  <si>
    <t>781</t>
  </si>
  <si>
    <t>664</t>
  </si>
  <si>
    <t>37977300</t>
  </si>
  <si>
    <t>34962300</t>
  </si>
  <si>
    <t>948</t>
  </si>
  <si>
    <t>618</t>
  </si>
  <si>
    <t>329</t>
  </si>
  <si>
    <t>705</t>
  </si>
  <si>
    <t>12788</t>
  </si>
  <si>
    <t>4873</t>
  </si>
  <si>
    <t>994</t>
  </si>
  <si>
    <t>10</t>
  </si>
  <si>
    <t>3869</t>
  </si>
  <si>
    <t>2181</t>
  </si>
  <si>
    <t>1688</t>
  </si>
  <si>
    <t>120</t>
  </si>
  <si>
    <t>1566</t>
  </si>
  <si>
    <t>4197</t>
  </si>
  <si>
    <t>5615</t>
  </si>
  <si>
    <t>7915</t>
  </si>
  <si>
    <t>4320</t>
  </si>
  <si>
    <t>7849</t>
  </si>
  <si>
    <t>2544</t>
  </si>
  <si>
    <t>1687</t>
  </si>
  <si>
    <t>1125</t>
  </si>
  <si>
    <t>2522</t>
  </si>
  <si>
    <t>2424</t>
  </si>
  <si>
    <t>98</t>
  </si>
  <si>
    <t>2047</t>
  </si>
  <si>
    <t>1182</t>
  </si>
  <si>
    <t>865</t>
  </si>
  <si>
    <t>37019800</t>
  </si>
  <si>
    <t>34210100</t>
  </si>
  <si>
    <t>967</t>
  </si>
  <si>
    <t>3</t>
  </si>
  <si>
    <t>601</t>
  </si>
  <si>
    <t>363</t>
  </si>
  <si>
    <t>507</t>
  </si>
  <si>
    <t>1245</t>
  </si>
  <si>
    <t>10602</t>
  </si>
  <si>
    <t>1231</t>
  </si>
  <si>
    <t>3409</t>
  </si>
  <si>
    <t>1875</t>
  </si>
  <si>
    <t>1534</t>
  </si>
  <si>
    <t>3996</t>
  </si>
  <si>
    <t>6691</t>
  </si>
  <si>
    <t>5958</t>
  </si>
  <si>
    <t>4726</t>
  </si>
  <si>
    <t>7283</t>
  </si>
  <si>
    <t>2318</t>
  </si>
  <si>
    <t>1122</t>
  </si>
  <si>
    <t>2469</t>
  </si>
  <si>
    <t>2340</t>
  </si>
  <si>
    <t>129</t>
  </si>
  <si>
    <t>2007</t>
  </si>
  <si>
    <t>1196</t>
  </si>
  <si>
    <t>811</t>
  </si>
  <si>
    <t>37598300</t>
  </si>
  <si>
    <t>34810200</t>
  </si>
  <si>
    <t>884</t>
  </si>
  <si>
    <t>548</t>
  </si>
  <si>
    <t>335</t>
  </si>
  <si>
    <t>533</t>
  </si>
  <si>
    <t>1760</t>
  </si>
  <si>
    <t>10032</t>
  </si>
  <si>
    <t>4562</t>
  </si>
  <si>
    <t>3374</t>
  </si>
  <si>
    <t>1844</t>
  </si>
  <si>
    <t>1530</t>
  </si>
  <si>
    <t>3396</t>
  </si>
  <si>
    <t>7395</t>
  </si>
  <si>
    <t>5470</t>
  </si>
  <si>
    <t>5786</t>
  </si>
  <si>
    <t>8198</t>
  </si>
  <si>
    <t>2233</t>
  </si>
  <si>
    <t>1507</t>
  </si>
  <si>
    <t>2477</t>
  </si>
  <si>
    <t>2328</t>
  </si>
  <si>
    <t>149</t>
  </si>
  <si>
    <t>2480</t>
  </si>
  <si>
    <t>897</t>
  </si>
  <si>
    <t>37321400</t>
  </si>
  <si>
    <t>34611400</t>
  </si>
  <si>
    <t>846</t>
  </si>
  <si>
    <t>558</t>
  </si>
  <si>
    <t>283</t>
  </si>
  <si>
    <t>597</t>
  </si>
  <si>
    <t>2029</t>
  </si>
  <si>
    <t>8474</t>
  </si>
  <si>
    <t>1170</t>
  </si>
  <si>
    <t>2593</t>
  </si>
  <si>
    <t>1288</t>
  </si>
  <si>
    <t>74</t>
  </si>
  <si>
    <t>10158</t>
  </si>
  <si>
    <t>8826</t>
  </si>
  <si>
    <t>4709</t>
  </si>
  <si>
    <t>13045</t>
  </si>
  <si>
    <t>8056</t>
  </si>
  <si>
    <t>2043</t>
  </si>
  <si>
    <t>1285</t>
  </si>
  <si>
    <t>1590</t>
  </si>
  <si>
    <t>3004</t>
  </si>
  <si>
    <t>2885</t>
  </si>
  <si>
    <t>119</t>
  </si>
  <si>
    <t>2625</t>
  </si>
  <si>
    <t>1709</t>
  </si>
  <si>
    <t>916</t>
  </si>
  <si>
    <t>37987200</t>
  </si>
  <si>
    <t>35246000</t>
  </si>
  <si>
    <t>902</t>
  </si>
  <si>
    <t>302</t>
  </si>
  <si>
    <t>810</t>
  </si>
  <si>
    <t>11167</t>
  </si>
  <si>
    <t>6730</t>
  </si>
  <si>
    <t>1385</t>
  </si>
  <si>
    <t>14</t>
  </si>
  <si>
    <t>5331</t>
  </si>
  <si>
    <t>2396</t>
  </si>
  <si>
    <t>2935</t>
  </si>
  <si>
    <t>746</t>
  </si>
  <si>
    <t>2189</t>
  </si>
  <si>
    <t>4437</t>
  </si>
  <si>
    <t>11659</t>
  </si>
  <si>
    <t>7290</t>
  </si>
  <si>
    <t>4156</t>
  </si>
  <si>
    <t>896</t>
  </si>
  <si>
    <t>1789</t>
  </si>
  <si>
    <t>3636</t>
  </si>
  <si>
    <t>3441</t>
  </si>
  <si>
    <t>195</t>
  </si>
  <si>
    <t>2792</t>
  </si>
  <si>
    <t>1872</t>
  </si>
  <si>
    <t>920</t>
  </si>
  <si>
    <t>36812900</t>
  </si>
  <si>
    <t>34129400</t>
  </si>
  <si>
    <t>849</t>
  </si>
  <si>
    <t>614</t>
  </si>
  <si>
    <t>229</t>
  </si>
  <si>
    <t>13793</t>
  </si>
  <si>
    <t>7112</t>
  </si>
  <si>
    <t>1328</t>
  </si>
  <si>
    <t>44</t>
  </si>
  <si>
    <t>5740</t>
  </si>
  <si>
    <t>2737</t>
  </si>
  <si>
    <t>3003</t>
  </si>
  <si>
    <t>2237</t>
  </si>
  <si>
    <t>6681</t>
  </si>
  <si>
    <t>4575</t>
  </si>
  <si>
    <t>517</t>
  </si>
  <si>
    <t>1400</t>
  </si>
  <si>
    <t>2154</t>
  </si>
  <si>
    <t>2021</t>
  </si>
  <si>
    <t>133</t>
  </si>
  <si>
    <t>2358</t>
  </si>
  <si>
    <t>958</t>
  </si>
  <si>
    <t>30051800</t>
  </si>
  <si>
    <t>27831500</t>
  </si>
  <si>
    <t>925</t>
  </si>
  <si>
    <t>602</t>
  </si>
  <si>
    <t>313</t>
  </si>
  <si>
    <t>358</t>
  </si>
  <si>
    <t>17015</t>
  </si>
  <si>
    <t>8838</t>
  </si>
  <si>
    <t>1391</t>
  </si>
  <si>
    <t>109</t>
  </si>
  <si>
    <t>7338</t>
  </si>
  <si>
    <t>3481</t>
  </si>
  <si>
    <t>3857</t>
  </si>
  <si>
    <t>1059</t>
  </si>
  <si>
    <t>2798</t>
  </si>
  <si>
    <t>8177</t>
  </si>
  <si>
    <t>4632</t>
  </si>
  <si>
    <t>151</t>
  </si>
  <si>
    <t>1039</t>
  </si>
  <si>
    <t>1737</t>
  </si>
  <si>
    <t>1671</t>
  </si>
  <si>
    <t>66</t>
  </si>
  <si>
    <t>2051</t>
  </si>
  <si>
    <t>1222</t>
  </si>
  <si>
    <t>829</t>
  </si>
  <si>
    <t>23249900</t>
  </si>
  <si>
    <t>21485300</t>
  </si>
  <si>
    <t>1022</t>
  </si>
  <si>
    <t>31</t>
  </si>
  <si>
    <t>250</t>
  </si>
  <si>
    <t>20250</t>
  </si>
  <si>
    <t>11056</t>
  </si>
  <si>
    <t>1721</t>
  </si>
  <si>
    <t>165</t>
  </si>
  <si>
    <t>9170</t>
  </si>
  <si>
    <t>4668</t>
  </si>
  <si>
    <t>4502</t>
  </si>
  <si>
    <t>1413</t>
  </si>
  <si>
    <t>3089</t>
  </si>
  <si>
    <t>9194</t>
  </si>
  <si>
    <t>3319</t>
  </si>
  <si>
    <t>16</t>
  </si>
  <si>
    <t>280</t>
  </si>
  <si>
    <t>267</t>
  </si>
  <si>
    <t>13</t>
  </si>
  <si>
    <t>1369</t>
  </si>
  <si>
    <t>35</t>
  </si>
  <si>
    <t>1013</t>
  </si>
  <si>
    <t>321</t>
  </si>
  <si>
    <t>219</t>
  </si>
  <si>
    <t>19423</t>
  </si>
  <si>
    <t>11443</t>
  </si>
  <si>
    <t>2278</t>
  </si>
  <si>
    <t>8830</t>
  </si>
  <si>
    <t>6086</t>
  </si>
  <si>
    <t>2744</t>
  </si>
  <si>
    <t>2090</t>
  </si>
  <si>
    <t>654</t>
  </si>
  <si>
    <t>7980</t>
  </si>
  <si>
    <t>1910</t>
  </si>
  <si>
    <t>1110</t>
  </si>
  <si>
    <t>56</t>
  </si>
  <si>
    <t>733</t>
  </si>
  <si>
    <t>200</t>
  </si>
  <si>
    <t>22998</t>
  </si>
  <si>
    <t>13810</t>
  </si>
  <si>
    <t>2543</t>
  </si>
  <si>
    <t>413</t>
  </si>
  <si>
    <t>10854</t>
  </si>
  <si>
    <t>8397</t>
  </si>
  <si>
    <t>2457</t>
  </si>
  <si>
    <t>9188</t>
  </si>
  <si>
    <t>22410</t>
  </si>
  <si>
    <t>14777</t>
  </si>
  <si>
    <t>9417</t>
  </si>
  <si>
    <t>7633</t>
  </si>
  <si>
    <t>13667</t>
  </si>
  <si>
    <t>6158</t>
  </si>
  <si>
    <t>7509</t>
  </si>
  <si>
    <t>14066</t>
  </si>
  <si>
    <t>5767</t>
  </si>
  <si>
    <t>8299</t>
  </si>
  <si>
    <t>99</t>
  </si>
  <si>
    <t>2004-05</t>
  </si>
  <si>
    <t>9629</t>
  </si>
  <si>
    <t>3485</t>
  </si>
  <si>
    <t>6144</t>
  </si>
  <si>
    <t>2003-04</t>
  </si>
  <si>
    <t>8919</t>
  </si>
  <si>
    <t>3249</t>
  </si>
  <si>
    <t>5670</t>
  </si>
  <si>
    <t>2002-03</t>
  </si>
  <si>
    <t>8546</t>
  </si>
  <si>
    <t>3182</t>
  </si>
  <si>
    <t>5364</t>
  </si>
  <si>
    <t>2001-02</t>
  </si>
  <si>
    <t>7182</t>
  </si>
  <si>
    <t>3171</t>
  </si>
  <si>
    <t>4011</t>
  </si>
  <si>
    <t>2000-01</t>
  </si>
  <si>
    <t>5874</t>
  </si>
  <si>
    <t>2923</t>
  </si>
  <si>
    <t>2951</t>
  </si>
  <si>
    <t>1999-00</t>
  </si>
  <si>
    <t>5521</t>
  </si>
  <si>
    <t>3170</t>
  </si>
  <si>
    <t>2351</t>
  </si>
  <si>
    <t>1998-99</t>
  </si>
  <si>
    <t>4662</t>
  </si>
  <si>
    <t>3090</t>
  </si>
  <si>
    <t>1572</t>
  </si>
  <si>
    <t>1997-98</t>
  </si>
  <si>
    <t>3455</t>
  </si>
  <si>
    <t>2585</t>
  </si>
  <si>
    <t>870</t>
  </si>
  <si>
    <t>1996-97</t>
  </si>
  <si>
    <t>3035</t>
  </si>
  <si>
    <t>2499</t>
  </si>
  <si>
    <t>536</t>
  </si>
  <si>
    <t>1995-96</t>
  </si>
  <si>
    <t>2669</t>
  </si>
  <si>
    <t>2162</t>
  </si>
  <si>
    <t>1994-95</t>
  </si>
  <si>
    <t>2729</t>
  </si>
  <si>
    <t>2309</t>
  </si>
  <si>
    <t>420</t>
  </si>
  <si>
    <t>1993-94</t>
  </si>
  <si>
    <t>3973</t>
  </si>
  <si>
    <t>3927</t>
  </si>
  <si>
    <t>46</t>
  </si>
  <si>
    <t>1992-93</t>
  </si>
  <si>
    <t>11675</t>
  </si>
  <si>
    <t>1991-92</t>
  </si>
  <si>
    <t>8447</t>
  </si>
  <si>
    <t>1990-91</t>
  </si>
  <si>
    <t>5440</t>
  </si>
  <si>
    <t>1989-90</t>
  </si>
  <si>
    <t>2577</t>
  </si>
  <si>
    <t>1988-89</t>
  </si>
  <si>
    <t>1560</t>
  </si>
  <si>
    <t>1987-88</t>
  </si>
  <si>
    <t>1986-87</t>
  </si>
  <si>
    <t>1985-86</t>
  </si>
  <si>
    <t>312</t>
  </si>
  <si>
    <t>1984-85</t>
  </si>
  <si>
    <t>295</t>
  </si>
  <si>
    <t>1983-84</t>
  </si>
  <si>
    <t>1982-83</t>
  </si>
  <si>
    <t>235</t>
  </si>
  <si>
    <t>1981-82</t>
  </si>
  <si>
    <t>193</t>
  </si>
  <si>
    <t>1980-81</t>
  </si>
  <si>
    <t>144</t>
  </si>
  <si>
    <t>1979-80</t>
  </si>
  <si>
    <t>Time Series: Quarterly time series data on statutory debt solutions, moratoria on diligence, and corporate insolvencies by financial quarter [p][r][note 17][note 18]</t>
  </si>
  <si>
    <t>Full Administration: Apparent Insolvency</t>
  </si>
  <si>
    <t>Full Administration: Certificate for Sequestration</t>
  </si>
  <si>
    <t>Full Administration: Entity Application</t>
  </si>
  <si>
    <t>DAS: Live DPPs</t>
  </si>
  <si>
    <t>Q4</t>
  </si>
  <si>
    <t>Q3</t>
  </si>
  <si>
    <t>Q2</t>
  </si>
  <si>
    <t>2348</t>
  </si>
  <si>
    <t>856</t>
  </si>
  <si>
    <t>143</t>
  </si>
  <si>
    <t>713</t>
  </si>
  <si>
    <t>259</t>
  </si>
  <si>
    <t>209</t>
  </si>
  <si>
    <t>838</t>
  </si>
  <si>
    <t>680</t>
  </si>
  <si>
    <t>1492</t>
  </si>
  <si>
    <t>1091</t>
  </si>
  <si>
    <t>21360</t>
  </si>
  <si>
    <t>18318900</t>
  </si>
  <si>
    <t>14450800</t>
  </si>
  <si>
    <t>131</t>
  </si>
  <si>
    <t>81</t>
  </si>
  <si>
    <t>Q1</t>
  </si>
  <si>
    <t>1017</t>
  </si>
  <si>
    <t>2186</t>
  </si>
  <si>
    <t>481</t>
  </si>
  <si>
    <t>217</t>
  </si>
  <si>
    <t>43</t>
  </si>
  <si>
    <t>181</t>
  </si>
  <si>
    <t>748</t>
  </si>
  <si>
    <t>726</t>
  </si>
  <si>
    <t>1332</t>
  </si>
  <si>
    <t>20951</t>
  </si>
  <si>
    <t>17982700</t>
  </si>
  <si>
    <t>14202600</t>
  </si>
  <si>
    <t>240</t>
  </si>
  <si>
    <t>97</t>
  </si>
  <si>
    <t>127</t>
  </si>
  <si>
    <t>1094</t>
  </si>
  <si>
    <t>2003</t>
  </si>
  <si>
    <t>730</t>
  </si>
  <si>
    <t>379</t>
  </si>
  <si>
    <t>203</t>
  </si>
  <si>
    <t>49</t>
  </si>
  <si>
    <t>163</t>
  </si>
  <si>
    <t>662</t>
  </si>
  <si>
    <t>646</t>
  </si>
  <si>
    <t>1273</t>
  </si>
  <si>
    <t>938</t>
  </si>
  <si>
    <t>20684</t>
  </si>
  <si>
    <t>17907500</t>
  </si>
  <si>
    <t>14181300</t>
  </si>
  <si>
    <t>376</t>
  </si>
  <si>
    <t>169</t>
  </si>
  <si>
    <t>207</t>
  </si>
  <si>
    <t>198</t>
  </si>
  <si>
    <t>1086</t>
  </si>
  <si>
    <t>1895</t>
  </si>
  <si>
    <t>774</t>
  </si>
  <si>
    <t>106</t>
  </si>
  <si>
    <t>668</t>
  </si>
  <si>
    <t>429</t>
  </si>
  <si>
    <t>239</t>
  </si>
  <si>
    <t>231</t>
  </si>
  <si>
    <t>60</t>
  </si>
  <si>
    <t>690</t>
  </si>
  <si>
    <t>1121</t>
  </si>
  <si>
    <t>20756</t>
  </si>
  <si>
    <t>17220700</t>
  </si>
  <si>
    <t>13643900</t>
  </si>
  <si>
    <t>213</t>
  </si>
  <si>
    <t>96</t>
  </si>
  <si>
    <t>117</t>
  </si>
  <si>
    <t>78</t>
  </si>
  <si>
    <t>949</t>
  </si>
  <si>
    <t>735</t>
  </si>
  <si>
    <t>159</t>
  </si>
  <si>
    <t>171</t>
  </si>
  <si>
    <t>42</t>
  </si>
  <si>
    <t>138</t>
  </si>
  <si>
    <t>478</t>
  </si>
  <si>
    <t>527</t>
  </si>
  <si>
    <t>1054</t>
  </si>
  <si>
    <t>1381</t>
  </si>
  <si>
    <t>1270</t>
  </si>
  <si>
    <t>20699</t>
  </si>
  <si>
    <t>16640000</t>
  </si>
  <si>
    <t>13226000</t>
  </si>
  <si>
    <t>298</t>
  </si>
  <si>
    <t>134</t>
  </si>
  <si>
    <t>92</t>
  </si>
  <si>
    <t>977</t>
  </si>
  <si>
    <t>1933</t>
  </si>
  <si>
    <t>737</t>
  </si>
  <si>
    <t>157</t>
  </si>
  <si>
    <t>580</t>
  </si>
  <si>
    <t>397</t>
  </si>
  <si>
    <t>183</t>
  </si>
  <si>
    <t>178</t>
  </si>
  <si>
    <t>630</t>
  </si>
  <si>
    <t>1300</t>
  </si>
  <si>
    <t>1428</t>
  </si>
  <si>
    <t>20286</t>
  </si>
  <si>
    <t>16269200</t>
  </si>
  <si>
    <t>12969700</t>
  </si>
  <si>
    <t>332</t>
  </si>
  <si>
    <t>167</t>
  </si>
  <si>
    <t>947</t>
  </si>
  <si>
    <t>593</t>
  </si>
  <si>
    <t>297</t>
  </si>
  <si>
    <t>140</t>
  </si>
  <si>
    <t>115</t>
  </si>
  <si>
    <t>499</t>
  </si>
  <si>
    <t>592</t>
  </si>
  <si>
    <t>1078</t>
  </si>
  <si>
    <t>1382</t>
  </si>
  <si>
    <t>1282</t>
  </si>
  <si>
    <t>1221</t>
  </si>
  <si>
    <t>557</t>
  </si>
  <si>
    <t>498</t>
  </si>
  <si>
    <t>19911</t>
  </si>
  <si>
    <t>1513</t>
  </si>
  <si>
    <t>1033</t>
  </si>
  <si>
    <t>1153</t>
  </si>
  <si>
    <t>15830100</t>
  </si>
  <si>
    <t>12627200</t>
  </si>
  <si>
    <t>294</t>
  </si>
  <si>
    <t>128</t>
  </si>
  <si>
    <t>1785</t>
  </si>
  <si>
    <t>113</t>
  </si>
  <si>
    <t>505</t>
  </si>
  <si>
    <t>337</t>
  </si>
  <si>
    <t>168</t>
  </si>
  <si>
    <t>130</t>
  </si>
  <si>
    <t>553</t>
  </si>
  <si>
    <t>1167</t>
  </si>
  <si>
    <t>1051</t>
  </si>
  <si>
    <t>1532</t>
  </si>
  <si>
    <t>543</t>
  </si>
  <si>
    <t>555</t>
  </si>
  <si>
    <t>19745</t>
  </si>
  <si>
    <t>3063</t>
  </si>
  <si>
    <t>1800</t>
  </si>
  <si>
    <t>1228</t>
  </si>
  <si>
    <t>1141</t>
  </si>
  <si>
    <t>586</t>
  </si>
  <si>
    <t>16036200</t>
  </si>
  <si>
    <t>12815700</t>
  </si>
  <si>
    <t>285</t>
  </si>
  <si>
    <t>146</t>
  </si>
  <si>
    <t>273</t>
  </si>
  <si>
    <t>929</t>
  </si>
  <si>
    <t>1893</t>
  </si>
  <si>
    <t>437</t>
  </si>
  <si>
    <t>563</t>
  </si>
  <si>
    <t>613</t>
  </si>
  <si>
    <t>1327</t>
  </si>
  <si>
    <t>1335</t>
  </si>
  <si>
    <t>1494</t>
  </si>
  <si>
    <t>1367</t>
  </si>
  <si>
    <t>426</t>
  </si>
  <si>
    <t>19515</t>
  </si>
  <si>
    <t>2867</t>
  </si>
  <si>
    <t>1819</t>
  </si>
  <si>
    <t>366</t>
  </si>
  <si>
    <t>14899500</t>
  </si>
  <si>
    <t>11944700</t>
  </si>
  <si>
    <t>205</t>
  </si>
  <si>
    <t>147</t>
  </si>
  <si>
    <t>2054</t>
  </si>
  <si>
    <t>382</t>
  </si>
  <si>
    <t>204</t>
  </si>
  <si>
    <t>188</t>
  </si>
  <si>
    <t>40</t>
  </si>
  <si>
    <t>609</t>
  </si>
  <si>
    <t>758</t>
  </si>
  <si>
    <t>1348</t>
  </si>
  <si>
    <t>2561</t>
  </si>
  <si>
    <t>2353</t>
  </si>
  <si>
    <t>1376</t>
  </si>
  <si>
    <t>497</t>
  </si>
  <si>
    <t>330</t>
  </si>
  <si>
    <t>19122</t>
  </si>
  <si>
    <t>2830</t>
  </si>
  <si>
    <t>1862</t>
  </si>
  <si>
    <t>688</t>
  </si>
  <si>
    <t>15282600</t>
  </si>
  <si>
    <t>12297700</t>
  </si>
  <si>
    <t>174</t>
  </si>
  <si>
    <t>91</t>
  </si>
  <si>
    <t>970</t>
  </si>
  <si>
    <t>1886</t>
  </si>
  <si>
    <t>123</t>
  </si>
  <si>
    <t>482</t>
  </si>
  <si>
    <t>339</t>
  </si>
  <si>
    <t>21</t>
  </si>
  <si>
    <t>122</t>
  </si>
  <si>
    <t>581</t>
  </si>
  <si>
    <t>698</t>
  </si>
  <si>
    <t>1281</t>
  </si>
  <si>
    <t>1694</t>
  </si>
  <si>
    <t>2226</t>
  </si>
  <si>
    <t>1234</t>
  </si>
  <si>
    <t>484</t>
  </si>
  <si>
    <t>388</t>
  </si>
  <si>
    <t>18572</t>
  </si>
  <si>
    <t>3149</t>
  </si>
  <si>
    <t>2184</t>
  </si>
  <si>
    <t>928</t>
  </si>
  <si>
    <t>779</t>
  </si>
  <si>
    <t>391</t>
  </si>
  <si>
    <t>13917500</t>
  </si>
  <si>
    <t>11248200</t>
  </si>
  <si>
    <t>301</t>
  </si>
  <si>
    <t>126</t>
  </si>
  <si>
    <t>175</t>
  </si>
  <si>
    <t>844</t>
  </si>
  <si>
    <t>2014</t>
  </si>
  <si>
    <t>621</t>
  </si>
  <si>
    <t>364</t>
  </si>
  <si>
    <t>125</t>
  </si>
  <si>
    <t>25</t>
  </si>
  <si>
    <t>365</t>
  </si>
  <si>
    <t>636</t>
  </si>
  <si>
    <t>855</t>
  </si>
  <si>
    <t>1393</t>
  </si>
  <si>
    <t>1185</t>
  </si>
  <si>
    <t>1481</t>
  </si>
  <si>
    <t>408</t>
  </si>
  <si>
    <t>18212</t>
  </si>
  <si>
    <t>2683</t>
  </si>
  <si>
    <t>1497</t>
  </si>
  <si>
    <t>1137</t>
  </si>
  <si>
    <t>817</t>
  </si>
  <si>
    <t>409</t>
  </si>
  <si>
    <t>12801700</t>
  </si>
  <si>
    <t>10450000</t>
  </si>
  <si>
    <t>110</t>
  </si>
  <si>
    <t>886</t>
  </si>
  <si>
    <t>2081</t>
  </si>
  <si>
    <t>577</t>
  </si>
  <si>
    <t>485</t>
  </si>
  <si>
    <t>328</t>
  </si>
  <si>
    <t>153</t>
  </si>
  <si>
    <t>1504</t>
  </si>
  <si>
    <t>1792</t>
  </si>
  <si>
    <t>1235</t>
  </si>
  <si>
    <t>477</t>
  </si>
  <si>
    <t>460</t>
  </si>
  <si>
    <t>17564</t>
  </si>
  <si>
    <t>2532</t>
  </si>
  <si>
    <t>1604</t>
  </si>
  <si>
    <t>777</t>
  </si>
  <si>
    <t>461</t>
  </si>
  <si>
    <t>316</t>
  </si>
  <si>
    <t>12394200</t>
  </si>
  <si>
    <t>10180000</t>
  </si>
  <si>
    <t>105</t>
  </si>
  <si>
    <t>776</t>
  </si>
  <si>
    <t>2101</t>
  </si>
  <si>
    <t>142</t>
  </si>
  <si>
    <t>550</t>
  </si>
  <si>
    <t>160</t>
  </si>
  <si>
    <t>635</t>
  </si>
  <si>
    <t>1409</t>
  </si>
  <si>
    <t>2006</t>
  </si>
  <si>
    <t>1775</t>
  </si>
  <si>
    <t>439</t>
  </si>
  <si>
    <t>346</t>
  </si>
  <si>
    <t>17266</t>
  </si>
  <si>
    <t>2404</t>
  </si>
  <si>
    <t>1447</t>
  </si>
  <si>
    <t>931</t>
  </si>
  <si>
    <t>26</t>
  </si>
  <si>
    <t>546</t>
  </si>
  <si>
    <t>12078000</t>
  </si>
  <si>
    <t>9962800</t>
  </si>
  <si>
    <t>187</t>
  </si>
  <si>
    <t>155</t>
  </si>
  <si>
    <t>882</t>
  </si>
  <si>
    <t>1916</t>
  </si>
  <si>
    <t>594</t>
  </si>
  <si>
    <t>470</t>
  </si>
  <si>
    <t>322</t>
  </si>
  <si>
    <t>148</t>
  </si>
  <si>
    <t>19</t>
  </si>
  <si>
    <t>303</t>
  </si>
  <si>
    <t>565</t>
  </si>
  <si>
    <t>667</t>
  </si>
  <si>
    <t>1322</t>
  </si>
  <si>
    <t>1621</t>
  </si>
  <si>
    <t>451</t>
  </si>
  <si>
    <t>447</t>
  </si>
  <si>
    <t>16722</t>
  </si>
  <si>
    <t>2187</t>
  </si>
  <si>
    <t>1306</t>
  </si>
  <si>
    <t>848</t>
  </si>
  <si>
    <t>669</t>
  </si>
  <si>
    <t>443</t>
  </si>
  <si>
    <t>226</t>
  </si>
  <si>
    <t>11848600</t>
  </si>
  <si>
    <t>9836900</t>
  </si>
  <si>
    <t>785</t>
  </si>
  <si>
    <t>1974</t>
  </si>
  <si>
    <t>583</t>
  </si>
  <si>
    <t>93</t>
  </si>
  <si>
    <t>79</t>
  </si>
  <si>
    <t>69</t>
  </si>
  <si>
    <t>59</t>
  </si>
  <si>
    <t>682</t>
  </si>
  <si>
    <t>1806</t>
  </si>
  <si>
    <t>2103</t>
  </si>
  <si>
    <t>1309</t>
  </si>
  <si>
    <t>440</t>
  </si>
  <si>
    <t>282</t>
  </si>
  <si>
    <t>16415</t>
  </si>
  <si>
    <t>2306</t>
  </si>
  <si>
    <t>1354</t>
  </si>
  <si>
    <t>915</t>
  </si>
  <si>
    <t>11553400</t>
  </si>
  <si>
    <t>9654500</t>
  </si>
  <si>
    <t>272</t>
  </si>
  <si>
    <t>87</t>
  </si>
  <si>
    <t>185</t>
  </si>
  <si>
    <t>161</t>
  </si>
  <si>
    <t>2073</t>
  </si>
  <si>
    <t>65</t>
  </si>
  <si>
    <t>528</t>
  </si>
  <si>
    <t>370</t>
  </si>
  <si>
    <t>158</t>
  </si>
  <si>
    <t>80</t>
  </si>
  <si>
    <t>68</t>
  </si>
  <si>
    <t>659</t>
  </si>
  <si>
    <t>1480</t>
  </si>
  <si>
    <t>1598</t>
  </si>
  <si>
    <t>2289</t>
  </si>
  <si>
    <t>1251</t>
  </si>
  <si>
    <t>520</t>
  </si>
  <si>
    <t>403</t>
  </si>
  <si>
    <t>15828</t>
  </si>
  <si>
    <t>2038</t>
  </si>
  <si>
    <t>1209</t>
  </si>
  <si>
    <t>782</t>
  </si>
  <si>
    <t>47</t>
  </si>
  <si>
    <t>753</t>
  </si>
  <si>
    <t>402</t>
  </si>
  <si>
    <t>351</t>
  </si>
  <si>
    <t>12321100</t>
  </si>
  <si>
    <t>10341200</t>
  </si>
  <si>
    <t>192</t>
  </si>
  <si>
    <t>587</t>
  </si>
  <si>
    <t>538</t>
  </si>
  <si>
    <t>77</t>
  </si>
  <si>
    <t>304</t>
  </si>
  <si>
    <t>789</t>
  </si>
  <si>
    <t>1451</t>
  </si>
  <si>
    <t>1357</t>
  </si>
  <si>
    <t>1157</t>
  </si>
  <si>
    <t>467</t>
  </si>
  <si>
    <t>15500</t>
  </si>
  <si>
    <t>1992</t>
  </si>
  <si>
    <t>1163</t>
  </si>
  <si>
    <t>63</t>
  </si>
  <si>
    <t>719</t>
  </si>
  <si>
    <t>465</t>
  </si>
  <si>
    <t>254</t>
  </si>
  <si>
    <t>11255200</t>
  </si>
  <si>
    <t>9541800</t>
  </si>
  <si>
    <t>244</t>
  </si>
  <si>
    <t>45</t>
  </si>
  <si>
    <t>199</t>
  </si>
  <si>
    <t>1897</t>
  </si>
  <si>
    <t>54</t>
  </si>
  <si>
    <t>500</t>
  </si>
  <si>
    <t>367</t>
  </si>
  <si>
    <t>11</t>
  </si>
  <si>
    <t>76</t>
  </si>
  <si>
    <t>57</t>
  </si>
  <si>
    <t>308</t>
  </si>
  <si>
    <t>585</t>
  </si>
  <si>
    <t>784</t>
  </si>
  <si>
    <t>1343</t>
  </si>
  <si>
    <t>1236</t>
  </si>
  <si>
    <t>1040</t>
  </si>
  <si>
    <t>459</t>
  </si>
  <si>
    <t>15292</t>
  </si>
  <si>
    <t>2962</t>
  </si>
  <si>
    <t>666</t>
  </si>
  <si>
    <t>34</t>
  </si>
  <si>
    <t>287</t>
  </si>
  <si>
    <t>11254900</t>
  </si>
  <si>
    <t>9623000</t>
  </si>
  <si>
    <t>739</t>
  </si>
  <si>
    <t>2067</t>
  </si>
  <si>
    <t>638</t>
  </si>
  <si>
    <t>416</t>
  </si>
  <si>
    <t>82</t>
  </si>
  <si>
    <t>111</t>
  </si>
  <si>
    <t>83</t>
  </si>
  <si>
    <t>333</t>
  </si>
  <si>
    <t>697</t>
  </si>
  <si>
    <t>1028</t>
  </si>
  <si>
    <t>1429</t>
  </si>
  <si>
    <t>704</t>
  </si>
  <si>
    <t>1719</t>
  </si>
  <si>
    <t>1102</t>
  </si>
  <si>
    <t>15172</t>
  </si>
  <si>
    <t>2250</t>
  </si>
  <si>
    <t>1416</t>
  </si>
  <si>
    <t>786</t>
  </si>
  <si>
    <t>48</t>
  </si>
  <si>
    <t>794</t>
  </si>
  <si>
    <t>532</t>
  </si>
  <si>
    <t>262</t>
  </si>
  <si>
    <t>11005800</t>
  </si>
  <si>
    <t>9443500</t>
  </si>
  <si>
    <t>190</t>
  </si>
  <si>
    <t>162</t>
  </si>
  <si>
    <t>1921</t>
  </si>
  <si>
    <t>36</t>
  </si>
  <si>
    <t>355</t>
  </si>
  <si>
    <t>940</t>
  </si>
  <si>
    <t>1394</t>
  </si>
  <si>
    <t>1038</t>
  </si>
  <si>
    <t>1849</t>
  </si>
  <si>
    <t>1138</t>
  </si>
  <si>
    <t>453</t>
  </si>
  <si>
    <t>14985</t>
  </si>
  <si>
    <t>1999</t>
  </si>
  <si>
    <t>1373</t>
  </si>
  <si>
    <t>197</t>
  </si>
  <si>
    <t>10748900</t>
  </si>
  <si>
    <t>9314700</t>
  </si>
  <si>
    <t>211</t>
  </si>
  <si>
    <t>179</t>
  </si>
  <si>
    <t>1884</t>
  </si>
  <si>
    <t>569</t>
  </si>
  <si>
    <t>398</t>
  </si>
  <si>
    <t>75</t>
  </si>
  <si>
    <t>338</t>
  </si>
  <si>
    <t>738</t>
  </si>
  <si>
    <t>1298</t>
  </si>
  <si>
    <t>1377</t>
  </si>
  <si>
    <t>261</t>
  </si>
  <si>
    <t>14632</t>
  </si>
  <si>
    <t>1717</t>
  </si>
  <si>
    <t>1190</t>
  </si>
  <si>
    <t>492</t>
  </si>
  <si>
    <t>422</t>
  </si>
  <si>
    <t>260</t>
  </si>
  <si>
    <t>10756000</t>
  </si>
  <si>
    <t>9412500</t>
  </si>
  <si>
    <t>170</t>
  </si>
  <si>
    <t>1677</t>
  </si>
  <si>
    <t>27</t>
  </si>
  <si>
    <t>387</t>
  </si>
  <si>
    <t>141</t>
  </si>
  <si>
    <t>1046</t>
  </si>
  <si>
    <t>1275</t>
  </si>
  <si>
    <t>1114</t>
  </si>
  <si>
    <t>1044</t>
  </si>
  <si>
    <t>196</t>
  </si>
  <si>
    <t>14131</t>
  </si>
  <si>
    <t>1676</t>
  </si>
  <si>
    <t>1230</t>
  </si>
  <si>
    <t>352</t>
  </si>
  <si>
    <t>10148300</t>
  </si>
  <si>
    <t>8964400</t>
  </si>
  <si>
    <t>582</t>
  </si>
  <si>
    <t>2063</t>
  </si>
  <si>
    <t>634</t>
  </si>
  <si>
    <t>423</t>
  </si>
  <si>
    <t>166</t>
  </si>
  <si>
    <t>67</t>
  </si>
  <si>
    <t>356</t>
  </si>
  <si>
    <t>770</t>
  </si>
  <si>
    <t>922</t>
  </si>
  <si>
    <t>959</t>
  </si>
  <si>
    <t>764</t>
  </si>
  <si>
    <t>1036</t>
  </si>
  <si>
    <t>173</t>
  </si>
  <si>
    <t>13736</t>
  </si>
  <si>
    <t>1888</t>
  </si>
  <si>
    <t>1242</t>
  </si>
  <si>
    <t>619</t>
  </si>
  <si>
    <t>10044500</t>
  </si>
  <si>
    <t>8931600</t>
  </si>
  <si>
    <t>135</t>
  </si>
  <si>
    <t>88</t>
  </si>
  <si>
    <t>1770</t>
  </si>
  <si>
    <t>771</t>
  </si>
  <si>
    <t>84</t>
  </si>
  <si>
    <t>687</t>
  </si>
  <si>
    <t>496</t>
  </si>
  <si>
    <t>191</t>
  </si>
  <si>
    <t>71</t>
  </si>
  <si>
    <t>64</t>
  </si>
  <si>
    <t>432</t>
  </si>
  <si>
    <t>989</t>
  </si>
  <si>
    <t>984</t>
  </si>
  <si>
    <t>999</t>
  </si>
  <si>
    <t>1225</t>
  </si>
  <si>
    <t>518</t>
  </si>
  <si>
    <t>756</t>
  </si>
  <si>
    <t>13293</t>
  </si>
  <si>
    <t>1422</t>
  </si>
  <si>
    <t>289</t>
  </si>
  <si>
    <t>9435600</t>
  </si>
  <si>
    <t>8458700</t>
  </si>
  <si>
    <t>2084</t>
  </si>
  <si>
    <t>90</t>
  </si>
  <si>
    <t>1066</t>
  </si>
  <si>
    <t>1056</t>
  </si>
  <si>
    <t>754</t>
  </si>
  <si>
    <t>456</t>
  </si>
  <si>
    <t>841</t>
  </si>
  <si>
    <t>407</t>
  </si>
  <si>
    <t>13209</t>
  </si>
  <si>
    <t>2458</t>
  </si>
  <si>
    <t>1111</t>
  </si>
  <si>
    <t>1344</t>
  </si>
  <si>
    <t>279</t>
  </si>
  <si>
    <t>8639400</t>
  </si>
  <si>
    <t>7811800</t>
  </si>
  <si>
    <t>278</t>
  </si>
  <si>
    <t>3161</t>
  </si>
  <si>
    <t>1135</t>
  </si>
  <si>
    <t>919</t>
  </si>
  <si>
    <t>452</t>
  </si>
  <si>
    <t>431</t>
  </si>
  <si>
    <t>1057</t>
  </si>
  <si>
    <t>881</t>
  </si>
  <si>
    <t>828</t>
  </si>
  <si>
    <t>820</t>
  </si>
  <si>
    <t>441</t>
  </si>
  <si>
    <t>234</t>
  </si>
  <si>
    <t>12913</t>
  </si>
  <si>
    <t>1210</t>
  </si>
  <si>
    <t>18</t>
  </si>
  <si>
    <t>399</t>
  </si>
  <si>
    <t>233</t>
  </si>
  <si>
    <t>9697400</t>
  </si>
  <si>
    <t>8872200</t>
  </si>
  <si>
    <t>246</t>
  </si>
  <si>
    <t>281</t>
  </si>
  <si>
    <t>3334</t>
  </si>
  <si>
    <t>1237</t>
  </si>
  <si>
    <t>276</t>
  </si>
  <si>
    <t>961</t>
  </si>
  <si>
    <t>523</t>
  </si>
  <si>
    <t>438</t>
  </si>
  <si>
    <t>411</t>
  </si>
  <si>
    <t>1085</t>
  </si>
  <si>
    <t>2097</t>
  </si>
  <si>
    <t>981</t>
  </si>
  <si>
    <t>822</t>
  </si>
  <si>
    <t>454</t>
  </si>
  <si>
    <t>12768</t>
  </si>
  <si>
    <t>971</t>
  </si>
  <si>
    <t>788</t>
  </si>
  <si>
    <t>317</t>
  </si>
  <si>
    <t>9361500</t>
  </si>
  <si>
    <t>8634300</t>
  </si>
  <si>
    <t>263</t>
  </si>
  <si>
    <t>3470</t>
  </si>
  <si>
    <t>1183</t>
  </si>
  <si>
    <t>222</t>
  </si>
  <si>
    <t>960</t>
  </si>
  <si>
    <t>455</t>
  </si>
  <si>
    <t>1061</t>
  </si>
  <si>
    <t>1155</t>
  </si>
  <si>
    <t>2287</t>
  </si>
  <si>
    <t>734</t>
  </si>
  <si>
    <t>1073</t>
  </si>
  <si>
    <t>752</t>
  </si>
  <si>
    <t>300</t>
  </si>
  <si>
    <t>12565</t>
  </si>
  <si>
    <t>176</t>
  </si>
  <si>
    <t>9650100</t>
  </si>
  <si>
    <t>8902900</t>
  </si>
  <si>
    <t>236</t>
  </si>
  <si>
    <t>89</t>
  </si>
  <si>
    <t>3526</t>
  </si>
  <si>
    <t>1193</t>
  </si>
  <si>
    <t>993</t>
  </si>
  <si>
    <t>540</t>
  </si>
  <si>
    <t>1387</t>
  </si>
  <si>
    <t>2333</t>
  </si>
  <si>
    <t>694</t>
  </si>
  <si>
    <t>1434</t>
  </si>
  <si>
    <t>736</t>
  </si>
  <si>
    <t>427</t>
  </si>
  <si>
    <t>12204</t>
  </si>
  <si>
    <t>750</t>
  </si>
  <si>
    <t>242</t>
  </si>
  <si>
    <t>9268300</t>
  </si>
  <si>
    <t>8552900</t>
  </si>
  <si>
    <t>296</t>
  </si>
  <si>
    <t>3282</t>
  </si>
  <si>
    <t>218</t>
  </si>
  <si>
    <t>1012</t>
  </si>
  <si>
    <t>457</t>
  </si>
  <si>
    <t>1052</t>
  </si>
  <si>
    <t>1419</t>
  </si>
  <si>
    <t>2048</t>
  </si>
  <si>
    <t>991</t>
  </si>
  <si>
    <t>1667</t>
  </si>
  <si>
    <t>12171</t>
  </si>
  <si>
    <t>693</t>
  </si>
  <si>
    <t>658</t>
  </si>
  <si>
    <t>503</t>
  </si>
  <si>
    <t>9355200</t>
  </si>
  <si>
    <t>8640100</t>
  </si>
  <si>
    <t>137</t>
  </si>
  <si>
    <t>3213</t>
  </si>
  <si>
    <t>1232</t>
  </si>
  <si>
    <t>1001</t>
  </si>
  <si>
    <t>552</t>
  </si>
  <si>
    <t>449</t>
  </si>
  <si>
    <t>421</t>
  </si>
  <si>
    <t>1010</t>
  </si>
  <si>
    <t>1595</t>
  </si>
  <si>
    <t>1981</t>
  </si>
  <si>
    <t>1136</t>
  </si>
  <si>
    <t>2058</t>
  </si>
  <si>
    <t>665</t>
  </si>
  <si>
    <t>417</t>
  </si>
  <si>
    <t>12308</t>
  </si>
  <si>
    <t>676</t>
  </si>
  <si>
    <t>657</t>
  </si>
  <si>
    <t>9018200</t>
  </si>
  <si>
    <t>8332900</t>
  </si>
  <si>
    <t>210</t>
  </si>
  <si>
    <t>121</t>
  </si>
  <si>
    <t>257</t>
  </si>
  <si>
    <t>3077</t>
  </si>
  <si>
    <t>1160</t>
  </si>
  <si>
    <t>943</t>
  </si>
  <si>
    <t>547</t>
  </si>
  <si>
    <t>396</t>
  </si>
  <si>
    <t>41</t>
  </si>
  <si>
    <t>1227</t>
  </si>
  <si>
    <t>1917</t>
  </si>
  <si>
    <t>1220</t>
  </si>
  <si>
    <t>2264</t>
  </si>
  <si>
    <t>258</t>
  </si>
  <si>
    <t>12336</t>
  </si>
  <si>
    <t>562</t>
  </si>
  <si>
    <t>9226400</t>
  </si>
  <si>
    <t>8526500</t>
  </si>
  <si>
    <t>232</t>
  </si>
  <si>
    <t>305</t>
  </si>
  <si>
    <t>3216</t>
  </si>
  <si>
    <t>1247</t>
  </si>
  <si>
    <t>913</t>
  </si>
  <si>
    <t>386</t>
  </si>
  <si>
    <t>24</t>
  </si>
  <si>
    <t>361</t>
  </si>
  <si>
    <t>1374</t>
  </si>
  <si>
    <t>1969</t>
  </si>
  <si>
    <t>973</t>
  </si>
  <si>
    <t>1860</t>
  </si>
  <si>
    <t>12346</t>
  </si>
  <si>
    <t>573</t>
  </si>
  <si>
    <t>579</t>
  </si>
  <si>
    <t>9420000</t>
  </si>
  <si>
    <t>8710600</t>
  </si>
  <si>
    <t>245</t>
  </si>
  <si>
    <t>2533</t>
  </si>
  <si>
    <t>1069</t>
  </si>
  <si>
    <t>433</t>
  </si>
  <si>
    <t>1653</t>
  </si>
  <si>
    <t>1464</t>
  </si>
  <si>
    <t>1450</t>
  </si>
  <si>
    <t>489</t>
  </si>
  <si>
    <t>404</t>
  </si>
  <si>
    <t>323</t>
  </si>
  <si>
    <t>12439</t>
  </si>
  <si>
    <t>343</t>
  </si>
  <si>
    <t>248</t>
  </si>
  <si>
    <t>9323900</t>
  </si>
  <si>
    <t>8626900</t>
  </si>
  <si>
    <t>2707</t>
  </si>
  <si>
    <t>1107</t>
  </si>
  <si>
    <t>819</t>
  </si>
  <si>
    <t>486</t>
  </si>
  <si>
    <t>983</t>
  </si>
  <si>
    <t>1634</t>
  </si>
  <si>
    <t>1761</t>
  </si>
  <si>
    <t>570</t>
  </si>
  <si>
    <t>237</t>
  </si>
  <si>
    <t>12677</t>
  </si>
  <si>
    <t>510</t>
  </si>
  <si>
    <t>424</t>
  </si>
  <si>
    <t>252</t>
  </si>
  <si>
    <t>9521200</t>
  </si>
  <si>
    <t>8811700</t>
  </si>
  <si>
    <t>201</t>
  </si>
  <si>
    <t>307</t>
  </si>
  <si>
    <t>1146</t>
  </si>
  <si>
    <t>288</t>
  </si>
  <si>
    <t>1644</t>
  </si>
  <si>
    <t>1347</t>
  </si>
  <si>
    <t>1070</t>
  </si>
  <si>
    <t>2010</t>
  </si>
  <si>
    <t>425</t>
  </si>
  <si>
    <t>268</t>
  </si>
  <si>
    <t>12714</t>
  </si>
  <si>
    <t>9351700</t>
  </si>
  <si>
    <t>8657800</t>
  </si>
  <si>
    <t>347</t>
  </si>
  <si>
    <t>2869</t>
  </si>
  <si>
    <t>963</t>
  </si>
  <si>
    <t>1547</t>
  </si>
  <si>
    <t>1771</t>
  </si>
  <si>
    <t>2062</t>
  </si>
  <si>
    <t>12745</t>
  </si>
  <si>
    <t>683</t>
  </si>
  <si>
    <t>531</t>
  </si>
  <si>
    <t>325</t>
  </si>
  <si>
    <t>206</t>
  </si>
  <si>
    <t>9401500</t>
  </si>
  <si>
    <t>8713800</t>
  </si>
  <si>
    <t>118</t>
  </si>
  <si>
    <t>401</t>
  </si>
  <si>
    <t>2516</t>
  </si>
  <si>
    <t>1116</t>
  </si>
  <si>
    <t>890</t>
  </si>
  <si>
    <t>1890</t>
  </si>
  <si>
    <t>1679</t>
  </si>
  <si>
    <t>12924</t>
  </si>
  <si>
    <t>549</t>
  </si>
  <si>
    <t>627</t>
  </si>
  <si>
    <t>349</t>
  </si>
  <si>
    <t>9187800</t>
  </si>
  <si>
    <t>8517300</t>
  </si>
  <si>
    <t>380</t>
  </si>
  <si>
    <t>2636</t>
  </si>
  <si>
    <t>875</t>
  </si>
  <si>
    <t>1736</t>
  </si>
  <si>
    <t>1499</t>
  </si>
  <si>
    <t>2246</t>
  </si>
  <si>
    <t>354</t>
  </si>
  <si>
    <t>13129</t>
  </si>
  <si>
    <t>677</t>
  </si>
  <si>
    <t>560</t>
  </si>
  <si>
    <t>9586700</t>
  </si>
  <si>
    <t>8888500</t>
  </si>
  <si>
    <t>72</t>
  </si>
  <si>
    <t>152</t>
  </si>
  <si>
    <t>468</t>
  </si>
  <si>
    <t>2460</t>
  </si>
  <si>
    <t>816</t>
  </si>
  <si>
    <t>463</t>
  </si>
  <si>
    <t>353</t>
  </si>
  <si>
    <t>1618</t>
  </si>
  <si>
    <t>1307</t>
  </si>
  <si>
    <t>2295</t>
  </si>
  <si>
    <t>389</t>
  </si>
  <si>
    <t>13363</t>
  </si>
  <si>
    <t>544</t>
  </si>
  <si>
    <t>392</t>
  </si>
  <si>
    <t>9244000</t>
  </si>
  <si>
    <t>8574400</t>
  </si>
  <si>
    <t>511</t>
  </si>
  <si>
    <t>2420</t>
  </si>
  <si>
    <t>1159</t>
  </si>
  <si>
    <t>375</t>
  </si>
  <si>
    <t>845</t>
  </si>
  <si>
    <t>2151</t>
  </si>
  <si>
    <t>1261</t>
  </si>
  <si>
    <t>1822</t>
  </si>
  <si>
    <t>13497</t>
  </si>
  <si>
    <t>506</t>
  </si>
  <si>
    <t>51</t>
  </si>
  <si>
    <t>749</t>
  </si>
  <si>
    <t>475</t>
  </si>
  <si>
    <t>9302900</t>
  </si>
  <si>
    <t>8631200</t>
  </si>
  <si>
    <t>265</t>
  </si>
  <si>
    <t>220</t>
  </si>
  <si>
    <t>2263</t>
  </si>
  <si>
    <t>393</t>
  </si>
  <si>
    <t>2860</t>
  </si>
  <si>
    <t>3162</t>
  </si>
  <si>
    <t>1920</t>
  </si>
  <si>
    <t>13801</t>
  </si>
  <si>
    <t>631</t>
  </si>
  <si>
    <t>607</t>
  </si>
  <si>
    <t>299</t>
  </si>
  <si>
    <t>9445900</t>
  </si>
  <si>
    <t>8762500</t>
  </si>
  <si>
    <t>230</t>
  </si>
  <si>
    <t>972</t>
  </si>
  <si>
    <t>256</t>
  </si>
  <si>
    <t>716</t>
  </si>
  <si>
    <t>405</t>
  </si>
  <si>
    <t>311</t>
  </si>
  <si>
    <t>2501</t>
  </si>
  <si>
    <t>2299</t>
  </si>
  <si>
    <t>1356</t>
  </si>
  <si>
    <t>3430</t>
  </si>
  <si>
    <t>2041</t>
  </si>
  <si>
    <t>310</t>
  </si>
  <si>
    <t>13866</t>
  </si>
  <si>
    <t>763</t>
  </si>
  <si>
    <t>729</t>
  </si>
  <si>
    <t>641</t>
  </si>
  <si>
    <t>9427700</t>
  </si>
  <si>
    <t>8750400</t>
  </si>
  <si>
    <t>2244</t>
  </si>
  <si>
    <t>975</t>
  </si>
  <si>
    <t>344</t>
  </si>
  <si>
    <t>2319</t>
  </si>
  <si>
    <t>2083</t>
  </si>
  <si>
    <t>1269</t>
  </si>
  <si>
    <t>3207</t>
  </si>
  <si>
    <t>2117</t>
  </si>
  <si>
    <t>14040</t>
  </si>
  <si>
    <t>787</t>
  </si>
  <si>
    <t>761</t>
  </si>
  <si>
    <t>9622300</t>
  </si>
  <si>
    <t>8927700</t>
  </si>
  <si>
    <t>1639</t>
  </si>
  <si>
    <t>790</t>
  </si>
  <si>
    <t>458</t>
  </si>
  <si>
    <t>238</t>
  </si>
  <si>
    <t>2478</t>
  </si>
  <si>
    <t>2194</t>
  </si>
  <si>
    <t>3246</t>
  </si>
  <si>
    <t>14390</t>
  </si>
  <si>
    <t>823</t>
  </si>
  <si>
    <t>9491300</t>
  </si>
  <si>
    <t>8805400</t>
  </si>
  <si>
    <t>2574</t>
  </si>
  <si>
    <t>1331</t>
  </si>
  <si>
    <t>834</t>
  </si>
  <si>
    <t>3285</t>
  </si>
  <si>
    <t>1463</t>
  </si>
  <si>
    <t>264</t>
  </si>
  <si>
    <t>368</t>
  </si>
  <si>
    <t>14652</t>
  </si>
  <si>
    <t>9436500</t>
  </si>
  <si>
    <t>8750100</t>
  </si>
  <si>
    <t>2634</t>
  </si>
  <si>
    <t>1580</t>
  </si>
  <si>
    <t>1256</t>
  </si>
  <si>
    <t>2991</t>
  </si>
  <si>
    <t>1840</t>
  </si>
  <si>
    <t>1099</t>
  </si>
  <si>
    <t>14671</t>
  </si>
  <si>
    <t>1055</t>
  </si>
  <si>
    <t>1015</t>
  </si>
  <si>
    <t>804</t>
  </si>
  <si>
    <t>9345700</t>
  </si>
  <si>
    <t>8666500</t>
  </si>
  <si>
    <t>55</t>
  </si>
  <si>
    <t>1654</t>
  </si>
  <si>
    <t>1314</t>
  </si>
  <si>
    <t>629</t>
  </si>
  <si>
    <t>685</t>
  </si>
  <si>
    <t>1337</t>
  </si>
  <si>
    <t>2645</t>
  </si>
  <si>
    <t>1998</t>
  </si>
  <si>
    <t>14267</t>
  </si>
  <si>
    <t>871</t>
  </si>
  <si>
    <t>9428200</t>
  </si>
  <si>
    <t>8737900</t>
  </si>
  <si>
    <t>2968</t>
  </si>
  <si>
    <t>1756</t>
  </si>
  <si>
    <t>1430</t>
  </si>
  <si>
    <t>648</t>
  </si>
  <si>
    <t>1212</t>
  </si>
  <si>
    <t>2738</t>
  </si>
  <si>
    <t>1989</t>
  </si>
  <si>
    <t>13826</t>
  </si>
  <si>
    <t>684</t>
  </si>
  <si>
    <t>462</t>
  </si>
  <si>
    <t>8602500</t>
  </si>
  <si>
    <t>7974900</t>
  </si>
  <si>
    <t>62</t>
  </si>
  <si>
    <t>3029</t>
  </si>
  <si>
    <t>1757</t>
  </si>
  <si>
    <t>674</t>
  </si>
  <si>
    <t>1272</t>
  </si>
  <si>
    <t>1024</t>
  </si>
  <si>
    <t>334</t>
  </si>
  <si>
    <t>13181</t>
  </si>
  <si>
    <t>539</t>
  </si>
  <si>
    <t>336</t>
  </si>
  <si>
    <t>8148900</t>
  </si>
  <si>
    <t>7552500</t>
  </si>
  <si>
    <t>3347</t>
  </si>
  <si>
    <t>1673</t>
  </si>
  <si>
    <t>324</t>
  </si>
  <si>
    <t>194</t>
  </si>
  <si>
    <t>1674</t>
  </si>
  <si>
    <t>1181</t>
  </si>
  <si>
    <t>116</t>
  </si>
  <si>
    <t>326</t>
  </si>
  <si>
    <t>12657</t>
  </si>
  <si>
    <t>537</t>
  </si>
  <si>
    <t>7679000</t>
  </si>
  <si>
    <t>7112600</t>
  </si>
  <si>
    <t>3418</t>
  </si>
  <si>
    <t>670</t>
  </si>
  <si>
    <t>721</t>
  </si>
  <si>
    <t>564</t>
  </si>
  <si>
    <t>1697</t>
  </si>
  <si>
    <t>11922</t>
  </si>
  <si>
    <t>471</t>
  </si>
  <si>
    <t>445</t>
  </si>
  <si>
    <t>7240900</t>
  </si>
  <si>
    <t>6703900</t>
  </si>
  <si>
    <t>107</t>
  </si>
  <si>
    <t>3999</t>
  </si>
  <si>
    <t>1961</t>
  </si>
  <si>
    <t>742</t>
  </si>
  <si>
    <t>934</t>
  </si>
  <si>
    <t>1200</t>
  </si>
  <si>
    <t>11213</t>
  </si>
  <si>
    <t>545</t>
  </si>
  <si>
    <t>15</t>
  </si>
  <si>
    <t>703</t>
  </si>
  <si>
    <t>394</t>
  </si>
  <si>
    <t>309</t>
  </si>
  <si>
    <t>6983000</t>
  </si>
  <si>
    <t>6462500</t>
  </si>
  <si>
    <t>184</t>
  </si>
  <si>
    <t>103</t>
  </si>
  <si>
    <t>3486</t>
  </si>
  <si>
    <t>1834</t>
  </si>
  <si>
    <t>1519</t>
  </si>
  <si>
    <t>861</t>
  </si>
  <si>
    <t>611</t>
  </si>
  <si>
    <t>10502</t>
  </si>
  <si>
    <t>6444700</t>
  </si>
  <si>
    <t>5961000</t>
  </si>
  <si>
    <t>61</t>
  </si>
  <si>
    <t>3863</t>
  </si>
  <si>
    <t>1833</t>
  </si>
  <si>
    <t>857</t>
  </si>
  <si>
    <t>637</t>
  </si>
  <si>
    <t>2030</t>
  </si>
  <si>
    <t>1067</t>
  </si>
  <si>
    <t>9796</t>
  </si>
  <si>
    <t>494</t>
  </si>
  <si>
    <t>6148600</t>
  </si>
  <si>
    <t>5685700</t>
  </si>
  <si>
    <t>94</t>
  </si>
  <si>
    <t>4065</t>
  </si>
  <si>
    <t>1861</t>
  </si>
  <si>
    <t>1440</t>
  </si>
  <si>
    <t>202</t>
  </si>
  <si>
    <t>2204</t>
  </si>
  <si>
    <t>9078</t>
  </si>
  <si>
    <t>559</t>
  </si>
  <si>
    <t>5642800</t>
  </si>
  <si>
    <t>5211400</t>
  </si>
  <si>
    <t>5601</t>
  </si>
  <si>
    <t>3310</t>
  </si>
  <si>
    <t>2915</t>
  </si>
  <si>
    <t>1563</t>
  </si>
  <si>
    <t>1352</t>
  </si>
  <si>
    <t>965</t>
  </si>
  <si>
    <t>2291</t>
  </si>
  <si>
    <t>1478</t>
  </si>
  <si>
    <t>8323</t>
  </si>
  <si>
    <t>5013800</t>
  </si>
  <si>
    <t>4627200</t>
  </si>
  <si>
    <t>348</t>
  </si>
  <si>
    <t>2626</t>
  </si>
  <si>
    <t>2142</t>
  </si>
  <si>
    <t>1060</t>
  </si>
  <si>
    <t>1082</t>
  </si>
  <si>
    <t>2247</t>
  </si>
  <si>
    <t>942</t>
  </si>
  <si>
    <t>7056</t>
  </si>
  <si>
    <t>385</t>
  </si>
  <si>
    <t>4674</t>
  </si>
  <si>
    <t>373</t>
  </si>
  <si>
    <t>2221</t>
  </si>
  <si>
    <t>1080</t>
  </si>
  <si>
    <t>2049</t>
  </si>
  <si>
    <t>878</t>
  </si>
  <si>
    <t>6284</t>
  </si>
  <si>
    <t>5383</t>
  </si>
  <si>
    <t>2857</t>
  </si>
  <si>
    <t>70</t>
  </si>
  <si>
    <t>1223</t>
  </si>
  <si>
    <t>2526</t>
  </si>
  <si>
    <t>5453</t>
  </si>
  <si>
    <t>5320</t>
  </si>
  <si>
    <t>2948</t>
  </si>
  <si>
    <t>2459</t>
  </si>
  <si>
    <t>1305</t>
  </si>
  <si>
    <t>1154</t>
  </si>
  <si>
    <t>759</t>
  </si>
  <si>
    <t>2372</t>
  </si>
  <si>
    <t>643</t>
  </si>
  <si>
    <t>251</t>
  </si>
  <si>
    <t>4273</t>
  </si>
  <si>
    <t>2698</t>
  </si>
  <si>
    <t>2173</t>
  </si>
  <si>
    <t>428</t>
  </si>
  <si>
    <t>1575</t>
  </si>
  <si>
    <t>3947</t>
  </si>
  <si>
    <t>4591</t>
  </si>
  <si>
    <t>493</t>
  </si>
  <si>
    <t>1368</t>
  </si>
  <si>
    <t>466</t>
  </si>
  <si>
    <t>3478</t>
  </si>
  <si>
    <t>177</t>
  </si>
  <si>
    <t>5175</t>
  </si>
  <si>
    <t>3099</t>
  </si>
  <si>
    <t>762</t>
  </si>
  <si>
    <t>1631</t>
  </si>
  <si>
    <t>2076</t>
  </si>
  <si>
    <t>3048</t>
  </si>
  <si>
    <t>247</t>
  </si>
  <si>
    <t>5384</t>
  </si>
  <si>
    <t>3145</t>
  </si>
  <si>
    <t>567</t>
  </si>
  <si>
    <t>2500</t>
  </si>
  <si>
    <t>603</t>
  </si>
  <si>
    <t>2239</t>
  </si>
  <si>
    <t>495</t>
  </si>
  <si>
    <t>2586</t>
  </si>
  <si>
    <t>22</t>
  </si>
  <si>
    <t>5200</t>
  </si>
  <si>
    <t>3167</t>
  </si>
  <si>
    <t>1905</t>
  </si>
  <si>
    <t>578</t>
  </si>
  <si>
    <t>2033</t>
  </si>
  <si>
    <t>2148</t>
  </si>
  <si>
    <t>5693</t>
  </si>
  <si>
    <t>3365</t>
  </si>
  <si>
    <t>650</t>
  </si>
  <si>
    <t>2582</t>
  </si>
  <si>
    <t>1991</t>
  </si>
  <si>
    <t>5777</t>
  </si>
  <si>
    <t>3514</t>
  </si>
  <si>
    <t>2777</t>
  </si>
  <si>
    <t>2107</t>
  </si>
  <si>
    <t>6328</t>
  </si>
  <si>
    <t>3764</t>
  </si>
  <si>
    <t>3012</t>
  </si>
  <si>
    <t>2394</t>
  </si>
  <si>
    <t>2564</t>
  </si>
  <si>
    <t>1233</t>
  </si>
  <si>
    <t>5743</t>
  </si>
  <si>
    <t>3772</t>
  </si>
  <si>
    <t>2284</t>
  </si>
  <si>
    <t>1971</t>
  </si>
  <si>
    <t>275</t>
  </si>
  <si>
    <t>974</t>
  </si>
  <si>
    <t>5833</t>
  </si>
  <si>
    <t>2651</t>
  </si>
  <si>
    <t>1837</t>
  </si>
  <si>
    <t>767</t>
  </si>
  <si>
    <t>6020</t>
  </si>
  <si>
    <t>4077</t>
  </si>
  <si>
    <t>2773</t>
  </si>
  <si>
    <t>1943</t>
  </si>
  <si>
    <t>598</t>
  </si>
  <si>
    <t>4814</t>
  </si>
  <si>
    <t>2932</t>
  </si>
  <si>
    <t>1882</t>
  </si>
  <si>
    <t>3324</t>
  </si>
  <si>
    <t>1444</t>
  </si>
  <si>
    <t>1880</t>
  </si>
  <si>
    <t>3318</t>
  </si>
  <si>
    <t>1755</t>
  </si>
  <si>
    <t>215</t>
  </si>
  <si>
    <t>3527</t>
  </si>
  <si>
    <t>1545</t>
  </si>
  <si>
    <t>1982</t>
  </si>
  <si>
    <t>3498</t>
  </si>
  <si>
    <t>1606</t>
  </si>
  <si>
    <t>1892</t>
  </si>
  <si>
    <t>3466</t>
  </si>
  <si>
    <t>1967</t>
  </si>
  <si>
    <t>3534</t>
  </si>
  <si>
    <t>1516</t>
  </si>
  <si>
    <t>2018</t>
  </si>
  <si>
    <t>3564</t>
  </si>
  <si>
    <t>1489</t>
  </si>
  <si>
    <t>2075</t>
  </si>
  <si>
    <t>3502</t>
  </si>
  <si>
    <t>1263</t>
  </si>
  <si>
    <t>3122</t>
  </si>
  <si>
    <t>1889</t>
  </si>
  <si>
    <t>3011</t>
  </si>
  <si>
    <t>1655</t>
  </si>
  <si>
    <t>1353</t>
  </si>
  <si>
    <t>2132</t>
  </si>
  <si>
    <t>2778</t>
  </si>
  <si>
    <t>1523</t>
  </si>
  <si>
    <t>2462</t>
  </si>
  <si>
    <t>1554</t>
  </si>
  <si>
    <t>2566</t>
  </si>
  <si>
    <t>803</t>
  </si>
  <si>
    <t>1763</t>
  </si>
  <si>
    <t>2441</t>
  </si>
  <si>
    <t>923</t>
  </si>
  <si>
    <t>1518</t>
  </si>
  <si>
    <t>2160</t>
  </si>
  <si>
    <t>851</t>
  </si>
  <si>
    <t>720</t>
  </si>
  <si>
    <t>2209</t>
  </si>
  <si>
    <t>826</t>
  </si>
  <si>
    <t>1383</t>
  </si>
  <si>
    <t>2367</t>
  </si>
  <si>
    <t>1522</t>
  </si>
  <si>
    <t>858</t>
  </si>
  <si>
    <t>799</t>
  </si>
  <si>
    <t>1216</t>
  </si>
  <si>
    <t>1396</t>
  </si>
  <si>
    <t>2136</t>
  </si>
  <si>
    <t>797</t>
  </si>
  <si>
    <t>1339</t>
  </si>
  <si>
    <t>1858</t>
  </si>
  <si>
    <t>832</t>
  </si>
  <si>
    <t>1026</t>
  </si>
  <si>
    <t>1881</t>
  </si>
  <si>
    <t>839</t>
  </si>
  <si>
    <t>1042</t>
  </si>
  <si>
    <t>1746</t>
  </si>
  <si>
    <t>996</t>
  </si>
  <si>
    <t>1503</t>
  </si>
  <si>
    <t>709</t>
  </si>
  <si>
    <t>1453</t>
  </si>
  <si>
    <t>751</t>
  </si>
  <si>
    <t>702</t>
  </si>
  <si>
    <t>712</t>
  </si>
  <si>
    <t>679</t>
  </si>
  <si>
    <t>1527</t>
  </si>
  <si>
    <t>1395</t>
  </si>
  <si>
    <t>644</t>
  </si>
  <si>
    <t>1364</t>
  </si>
  <si>
    <t>842</t>
  </si>
  <si>
    <t>1311</t>
  </si>
  <si>
    <t>807</t>
  </si>
  <si>
    <t>504</t>
  </si>
  <si>
    <t>1213</t>
  </si>
  <si>
    <t>1106</t>
  </si>
  <si>
    <t>728</t>
  </si>
  <si>
    <t>378</t>
  </si>
  <si>
    <t>830</t>
  </si>
  <si>
    <t>1171</t>
  </si>
  <si>
    <t>415</t>
  </si>
  <si>
    <t>1016</t>
  </si>
  <si>
    <t>314</t>
  </si>
  <si>
    <t>747</t>
  </si>
  <si>
    <t>623</t>
  </si>
  <si>
    <t>606</t>
  </si>
  <si>
    <t>741</t>
  </si>
  <si>
    <t>649</t>
  </si>
  <si>
    <t>568</t>
  </si>
  <si>
    <t>2590</t>
  </si>
  <si>
    <t>3423</t>
  </si>
  <si>
    <t>2790</t>
  </si>
  <si>
    <t>2985</t>
  </si>
  <si>
    <t>1908</t>
  </si>
  <si>
    <t>1863</t>
  </si>
  <si>
    <t>1811</t>
  </si>
  <si>
    <t>1372</t>
  </si>
  <si>
    <t>315</t>
  </si>
  <si>
    <t>286</t>
  </si>
  <si>
    <t>114</t>
  </si>
  <si>
    <t>52</t>
  </si>
  <si>
    <t>Time Series: Quarterly time series data on the number of awards of bankruptcy by trustee organisation and financial quarter [p][r][note 19]</t>
  </si>
  <si>
    <t>Total</t>
  </si>
  <si>
    <t>Minimal Asset Process: Accountant in Bankruptcy</t>
  </si>
  <si>
    <t>Bankruptcy (except MAP): Accountant in Bankruptcy</t>
  </si>
  <si>
    <t>Bankruptcy (except MAP): AAB Group</t>
  </si>
  <si>
    <t>Bankruptcy (except MAP): AMI Financial Solutions</t>
  </si>
  <si>
    <t>Bankruptcy (except MAP): Anderson Anderson &amp; Brown LLP</t>
  </si>
  <si>
    <t>Bankruptcy (except MAP): Aver Chartered Accountants</t>
  </si>
  <si>
    <t>Bankruptcy (except MAP): Azets Debt Solutions (Campbell Dallas)</t>
  </si>
  <si>
    <t>Bankruptcy (except MAP): BDO</t>
  </si>
  <si>
    <t>Bankruptcy (except MAP): Begbies Traynor</t>
  </si>
  <si>
    <t>Bankruptcy (except MAP): BK Plus</t>
  </si>
  <si>
    <t>Bankruptcy (except MAP): Dains</t>
  </si>
  <si>
    <t>Bankruptcy (except MAP): Dunedin Advisory Ltd</t>
  </si>
  <si>
    <t>Bankruptcy (except MAP): FRP Advisory</t>
  </si>
  <si>
    <t>Bankruptcy (except MAP): Grainger Corporate Rescue &amp; Recovery</t>
  </si>
  <si>
    <t>Bankruptcy (except MAP): Hastings &amp; Co.</t>
  </si>
  <si>
    <t>Bankruptcy (except MAP): Henderson Loggie</t>
  </si>
  <si>
    <t>Bankruptcy (except MAP): Interpath Advisory (KPMG)</t>
  </si>
  <si>
    <t>Bankruptcy (except MAP): J3 Debt Solutions</t>
  </si>
  <si>
    <t>Bankruptcy (except MAP): Johnston Carmichael</t>
  </si>
  <si>
    <t>Bankruptcy (except MAP): Leonard Curtis Business Solutions</t>
  </si>
  <si>
    <t>Bankruptcy (except MAP): MHA</t>
  </si>
  <si>
    <t>Bankruptcy (except MAP): Middlebrooks Business Recovery &amp; Advice</t>
  </si>
  <si>
    <t>Bankruptcy (except MAP): Opus Business Advisory</t>
  </si>
  <si>
    <t>Bankruptcy (except MAP): PwC</t>
  </si>
  <si>
    <t>Bankruptcy (except MAP): Quantuma Advisory Limited</t>
  </si>
  <si>
    <t>Bankruptcy (except MAP): Robb Advisory Ltd</t>
  </si>
  <si>
    <t>Bankruptcy (except MAP): Thomson Cooper</t>
  </si>
  <si>
    <t>Bankruptcy (except MAP): Wbg (Wylie and Bisset)</t>
  </si>
  <si>
    <t>Bankruptcy (except MAP): YEG Insolvency</t>
  </si>
  <si>
    <t>Bankruptcy (except MAP): Griffins</t>
  </si>
  <si>
    <t>Bankruptcy (except MAP): McLaren Insolvency Practitoners Ltd</t>
  </si>
  <si>
    <t>Bankruptcy (except MAP): Other</t>
  </si>
  <si>
    <t>Bankruptcy (except MAP): David Meldrum (BK Plus)</t>
  </si>
  <si>
    <t>Bankruptcy (except MAP): Teneo Financial Advisory</t>
  </si>
  <si>
    <t>255</t>
  </si>
  <si>
    <t>253</t>
  </si>
  <si>
    <t>624</t>
  </si>
  <si>
    <t>571</t>
  </si>
  <si>
    <t>293</t>
  </si>
  <si>
    <t>610</t>
  </si>
  <si>
    <t>243</t>
  </si>
  <si>
    <t>Time Series: Quarterly time series data on the number of advertised trust deeds by trustee organisation and financial quarter [p][r][note 20]</t>
  </si>
  <si>
    <t>AMI Financial Solutions</t>
  </si>
  <si>
    <t>Begbies Traynor</t>
  </si>
  <si>
    <t>Carrington Dean</t>
  </si>
  <si>
    <t>Harper McDermott</t>
  </si>
  <si>
    <t>Interpath Advisory (KPMG)</t>
  </si>
  <si>
    <t>J3 Debt Solutions Limited</t>
  </si>
  <si>
    <t>Middlebrooks Business Recovery &amp; Advice</t>
  </si>
  <si>
    <t>Parker Philips Insolvency</t>
  </si>
  <si>
    <t>Payplan Scotland</t>
  </si>
  <si>
    <t>William Duncan</t>
  </si>
  <si>
    <t>Wbg (Wylie and Bisset)</t>
  </si>
  <si>
    <t>YEG Insolvency</t>
  </si>
  <si>
    <t>Quantuma</t>
  </si>
  <si>
    <t>Aab Group</t>
  </si>
  <si>
    <t>Dains</t>
  </si>
  <si>
    <t>The Insolvency Group</t>
  </si>
  <si>
    <t>Aptare Advisory Ltd</t>
  </si>
  <si>
    <t>Thomson Cooper</t>
  </si>
  <si>
    <t>Uk Debt Expert</t>
  </si>
  <si>
    <t>Other</t>
  </si>
  <si>
    <t>Assure Insolvency</t>
  </si>
  <si>
    <t>Curtis Faraday</t>
  </si>
  <si>
    <t>Clarity Insolvency</t>
  </si>
  <si>
    <t>Forestking Insolvency Ltd</t>
  </si>
  <si>
    <t>My Debt Plan</t>
  </si>
  <si>
    <t>Peak Insolvency Ltd</t>
  </si>
  <si>
    <t>430</t>
  </si>
  <si>
    <t>1468</t>
  </si>
  <si>
    <t>1268</t>
  </si>
  <si>
    <t>320</t>
  </si>
  <si>
    <t>574</t>
  </si>
  <si>
    <t>1131</t>
  </si>
  <si>
    <t>362</t>
  </si>
  <si>
    <t>86</t>
  </si>
  <si>
    <t>371</t>
  </si>
  <si>
    <t>1161</t>
  </si>
  <si>
    <t>1420</t>
  </si>
  <si>
    <t>400</t>
  </si>
  <si>
    <t>38</t>
  </si>
  <si>
    <t>1427</t>
  </si>
  <si>
    <t>319</t>
  </si>
  <si>
    <t>1510</t>
  </si>
  <si>
    <t>1397</t>
  </si>
  <si>
    <t>508</t>
  </si>
  <si>
    <t>357</t>
  </si>
  <si>
    <t>1529</t>
  </si>
  <si>
    <t>1525</t>
  </si>
  <si>
    <t>384</t>
  </si>
  <si>
    <t>1551</t>
  </si>
  <si>
    <t>53</t>
  </si>
  <si>
    <t>Time Series: Quarterly time series data on the number of protected trust deeds by trustee organisation and financial quarter [p][r][note 21]</t>
  </si>
  <si>
    <t>J3 Debt Solutions</t>
  </si>
  <si>
    <t>306</t>
  </si>
  <si>
    <t>85</t>
  </si>
  <si>
    <t>249</t>
  </si>
  <si>
    <t>290</t>
  </si>
  <si>
    <t>435</t>
  </si>
  <si>
    <t>266</t>
  </si>
  <si>
    <t>541</t>
  </si>
  <si>
    <t>434</t>
  </si>
  <si>
    <t>350</t>
  </si>
  <si>
    <t>514</t>
  </si>
  <si>
    <t>Time Series: Quarterly time series data on the number of approved Debt Payment Programmes by payment distributor organisation and financial quarter [p][r][note 22]</t>
  </si>
  <si>
    <t>AiB</t>
  </si>
  <si>
    <t>Dunedin Advisory</t>
  </si>
  <si>
    <t>StepChange</t>
  </si>
  <si>
    <t>Think Link</t>
  </si>
  <si>
    <t>479</t>
  </si>
  <si>
    <t>1257</t>
  </si>
  <si>
    <t>448</t>
  </si>
  <si>
    <t>374</t>
  </si>
  <si>
    <t>410</t>
  </si>
  <si>
    <t>100</t>
  </si>
  <si>
    <t>189</t>
  </si>
  <si>
    <t>436</t>
  </si>
  <si>
    <t>372</t>
  </si>
  <si>
    <t>708</t>
  </si>
  <si>
    <t>Time Series: Quarterly time series data on the number of approved Debt Payment Programmes by money adviser organisation and financial quarter [p][r][note 23]</t>
  </si>
  <si>
    <t>Citizens Advice and Rights Fife</t>
  </si>
  <si>
    <t>South Lanarkshire Council - Money Matters Advice</t>
  </si>
  <si>
    <t>StepChange Debt Charity Scotland</t>
  </si>
  <si>
    <t>The Moray Council - Money Advice</t>
  </si>
  <si>
    <t>Debt Advisory Services (Scotland)</t>
  </si>
  <si>
    <t>Advice Direct Scotland</t>
  </si>
  <si>
    <t>186</t>
  </si>
  <si>
    <t>419</t>
  </si>
  <si>
    <t>1455</t>
  </si>
  <si>
    <t>1456</t>
  </si>
  <si>
    <t>600</t>
  </si>
  <si>
    <t>Bankruptcy: Minimal Asset Process</t>
  </si>
  <si>
    <t>Bankruptcy: Full Administration</t>
  </si>
  <si>
    <t>Debt Arrangement Scheme</t>
  </si>
  <si>
    <t xml:space="preserve">  [x]</t>
  </si>
  <si>
    <t>12400</t>
  </si>
  <si>
    <t>30800</t>
  </si>
  <si>
    <t>20400</t>
  </si>
  <si>
    <t>17700</t>
  </si>
  <si>
    <t>13600</t>
  </si>
  <si>
    <t>32800</t>
  </si>
  <si>
    <t>18500</t>
  </si>
  <si>
    <t>17200</t>
  </si>
  <si>
    <t>13000</t>
  </si>
  <si>
    <t>31900</t>
  </si>
  <si>
    <t>18800</t>
  </si>
  <si>
    <t>17400</t>
  </si>
  <si>
    <t>12300</t>
  </si>
  <si>
    <t>33500</t>
  </si>
  <si>
    <t>19400</t>
  </si>
  <si>
    <t>16100</t>
  </si>
  <si>
    <t>12000</t>
  </si>
  <si>
    <t>32200</t>
  </si>
  <si>
    <t>19100</t>
  </si>
  <si>
    <t>15700</t>
  </si>
  <si>
    <t>29300</t>
  </si>
  <si>
    <t>18600</t>
  </si>
  <si>
    <t>15200</t>
  </si>
  <si>
    <t>18100</t>
  </si>
  <si>
    <t>16200</t>
  </si>
  <si>
    <t>12600</t>
  </si>
  <si>
    <t>30700</t>
  </si>
  <si>
    <t>18000</t>
  </si>
  <si>
    <t>11800</t>
  </si>
  <si>
    <t>31700</t>
  </si>
  <si>
    <t>14900</t>
  </si>
  <si>
    <t>35100</t>
  </si>
  <si>
    <t>18400</t>
  </si>
  <si>
    <t>15300</t>
  </si>
  <si>
    <t>13300</t>
  </si>
  <si>
    <t>28200</t>
  </si>
  <si>
    <t>17600</t>
  </si>
  <si>
    <t>11900</t>
  </si>
  <si>
    <t>33400</t>
  </si>
  <si>
    <t>17300</t>
  </si>
  <si>
    <t>12500</t>
  </si>
  <si>
    <t>33200</t>
  </si>
  <si>
    <t>14800</t>
  </si>
  <si>
    <t>29800</t>
  </si>
  <si>
    <t>16600</t>
  </si>
  <si>
    <t>14100</t>
  </si>
  <si>
    <t>34400</t>
  </si>
  <si>
    <t>14400</t>
  </si>
  <si>
    <t>29600</t>
  </si>
  <si>
    <t>17100</t>
  </si>
  <si>
    <t>28900</t>
  </si>
  <si>
    <t>16300</t>
  </si>
  <si>
    <t>31300</t>
  </si>
  <si>
    <t>11400</t>
  </si>
  <si>
    <t>32400</t>
  </si>
  <si>
    <t>15400</t>
  </si>
  <si>
    <t>11100</t>
  </si>
  <si>
    <t>12200</t>
  </si>
  <si>
    <t>27700</t>
  </si>
  <si>
    <t>12100</t>
  </si>
  <si>
    <t>11700</t>
  </si>
  <si>
    <t>29200</t>
  </si>
  <si>
    <t>12900</t>
  </si>
  <si>
    <t>11600</t>
  </si>
  <si>
    <t>31000</t>
  </si>
  <si>
    <t>10700</t>
  </si>
  <si>
    <t>16000</t>
  </si>
  <si>
    <t>10600</t>
  </si>
  <si>
    <t>29700</t>
  </si>
  <si>
    <t>16700</t>
  </si>
  <si>
    <t xml:space="preserve"> 9800</t>
  </si>
  <si>
    <t>24900</t>
  </si>
  <si>
    <t>24600</t>
  </si>
  <si>
    <t>15800</t>
  </si>
  <si>
    <t xml:space="preserve"> 9200</t>
  </si>
  <si>
    <t>25500</t>
  </si>
  <si>
    <t xml:space="preserve"> 9500</t>
  </si>
  <si>
    <t>25100</t>
  </si>
  <si>
    <t>15000</t>
  </si>
  <si>
    <t>16800</t>
  </si>
  <si>
    <t>25000</t>
  </si>
  <si>
    <t>25800</t>
  </si>
  <si>
    <t>27800</t>
  </si>
  <si>
    <t>Time Series: Quarterly time series data on the average (median) contribution level in each of the statutory debt solutions by financial quarter [p][note 24]</t>
  </si>
  <si>
    <t>Bankruptcy: Creditor Petition</t>
  </si>
  <si>
    <t>150</t>
  </si>
  <si>
    <t>450</t>
  </si>
  <si>
    <t xml:space="preserve">This worksheet contains one table.  </t>
  </si>
  <si>
    <t>Term</t>
  </si>
  <si>
    <t>Definition</t>
  </si>
  <si>
    <t>Apparent Insolvency</t>
  </si>
  <si>
    <t>A legal term that means you are unable to pay your debts and that at least one of your creditors has taken legal action against you.</t>
  </si>
  <si>
    <t>Bankruptcy</t>
  </si>
  <si>
    <t>Formal court process which transfers your property to a trustee.</t>
  </si>
  <si>
    <t>Certificate for Sequestration</t>
  </si>
  <si>
    <t>The Certificate for Sequestration is issued to a debtor by a Money Adviser or Insolvency Practitioner and serves as written proof of their insolvency and qualification for bankruptcy.</t>
  </si>
  <si>
    <t>Compulsory liquidation</t>
  </si>
  <si>
    <t>Compulsory liquidation (or winding up by the court) is a procedure by which the assets of a company are sold, and the proceeds are distributed to the company's creditors. A court order is required to put a company into compulsory liquidation.</t>
  </si>
  <si>
    <t>Creditor</t>
  </si>
  <si>
    <t>Any person, business or organisation which is owed money by another.</t>
  </si>
  <si>
    <t>Creditor petitions</t>
  </si>
  <si>
    <t>When a creditor who is trying to recoup monies owed to them petitions to have the debtor made bankrupt.</t>
  </si>
  <si>
    <t>Creditors' voluntary liquidations</t>
  </si>
  <si>
    <t>A director can propose a creditors’ voluntary liquidation if the company can’t pay its debts (it’s ‘insolvent’) or enough shareholders agree. This means the company will stop trading and be liquidated (‘wound up’).</t>
  </si>
  <si>
    <t>Debt Arrangement Scheme (DAS)</t>
  </si>
  <si>
    <t>A debt management tool introduced by the Scottish Government and accessed through an approved money advisor. It may help you if you have one or more debts and want to pay what you owe by giving more time for repayments free from the threat of enforcement (diligence) or bankruptcy.</t>
  </si>
  <si>
    <t>DAS Debt Payment Programme (DPP)</t>
  </si>
  <si>
    <t>A proposal that allows a debtor to pay their debt over an extended period of time. The DPP can be for any amount of money or for any reasonable length of time.</t>
  </si>
  <si>
    <t>Debtor</t>
  </si>
  <si>
    <t>Any person who owes money to another.</t>
  </si>
  <si>
    <t>Debtor applications</t>
  </si>
  <si>
    <t>When individuals apply for their own bankruptcy.</t>
  </si>
  <si>
    <t>Insolvency</t>
  </si>
  <si>
    <t>Insolvency occurs when an individual or a firm is unable to meet its financial obligations.</t>
  </si>
  <si>
    <t>Insolvency Practitioner</t>
  </si>
  <si>
    <t>A person (usually, but not necessarily, a chartered accountant) licensed and authorised to act as a trustee in sequestrations or trust deeds and also as liquidator, administrator, or receiver of a limited company.</t>
  </si>
  <si>
    <t>Full Administration</t>
  </si>
  <si>
    <t xml:space="preserve">A route into bankruptcy, if conditions set out in MAP are not met. Conditions for Full Administration are if a person's debts are over £3,000, or own assets valuing £2,000 or more. </t>
  </si>
  <si>
    <t>Low Income Low Asset (LILA)</t>
  </si>
  <si>
    <t>LILA was the route into bankruptcy introduced to provide debt relief to debtors who cannot afford to pay their debts and have low income and limited assets. Many debtors find that their creditors are unwilling to take the legal action required to bring about their bankruptcy because of the administrative and legal costs incurred, often without the creditor receiving any dividend at the end.LILA was replaced by the MAP route into bankruptcy in 2015.</t>
  </si>
  <si>
    <t>Minimal Asset Process (MAP)</t>
  </si>
  <si>
    <t>A route into bankruptcy for people on low income who do not own property and have very little in savings or other assets. This is known as Minimal Asset Process (MAP) and replaced the LILA route into bankruptcy. A debtor will be discharged after six months, if they continue to meet the MAP criteria, (cases will be converted to Full Administration where it is found that debtor’s do not meet MAP criteria).</t>
  </si>
  <si>
    <t xml:space="preserve">Members' Voluntary Liquidation </t>
  </si>
  <si>
    <t>The shareholders of a solvent company adopt a voluntary winding up resolution and appoint a liquidator to realise the assets of the business in order to distribute the proceeds to company members. A company is considered legally solvent when it is able to meet its financial obligations and the value of its assets.</t>
  </si>
  <si>
    <t>Money adviser</t>
  </si>
  <si>
    <t>Somebody trained to offer advice on debt usually at at local authority money advice unit or Citzens Advice Bureau.</t>
  </si>
  <si>
    <t>Moratorium on diligence</t>
  </si>
  <si>
    <t>A protection from creditor debt enforcement. This protection is available to individuals as well as certain entities. Although it is normally lasts for a period of six weeks, the Coronavirus (Scotland) Act has been enacted to extend the duration of the moratorium to six months temporarily due to the current COVID-19 pandemic. Under normal circumstances, a moratorium cannot be granted more than once in any 12-month period. However, this rule has been set aside temporarily as a result of the aforementioned emergency legislation.</t>
  </si>
  <si>
    <t>The sum of awards of bankruptcy (Full Administration and MAP) and PTDs.</t>
  </si>
  <si>
    <t>Protected trust deed (PTD)</t>
  </si>
  <si>
    <t>A trust deed is a form of insolvency that transfers your estate to a trustee to be realised for the benefit of creditors. A trust deed may be protected as long as a majority in number or a third in value of creditors do not object to its terms. Once protected, the terms of the trust deed becoming binding on all the creditors.</t>
  </si>
  <si>
    <t>Rate per 10,000 adults</t>
  </si>
  <si>
    <t>Rate per 10,000 adults (aged 16+) is the specific number of statutory debt solution divided by the number of people aged 16 or over, multiplied by 10,000. A rate of a 100 per 10,000 adults is equivalent to 1% of the adult population.</t>
  </si>
  <si>
    <t>Receivership</t>
  </si>
  <si>
    <t xml:space="preserve">A receiver is appointed by a lender holding a charge over some or all of the company's assets. The main responsibilities of a receiver are to ensure the appointing lender is paid off. The law recognises that the receiver's control over the company can have considerable effect on the company and its other creditors. </t>
  </si>
  <si>
    <t>Trustee</t>
  </si>
  <si>
    <t>Person who administers your bankruptcy or trust deed. In sequestrations your trustee can be either the Accountant in Bankruptcy or a private insolvency practitioner (normally a chartered accountant who specialises in personal bankruptcy). In trust deeds, trustees must be an insolvency practitioner.</t>
  </si>
  <si>
    <t>p</t>
  </si>
  <si>
    <t>All Tables</t>
  </si>
  <si>
    <t>Provisional.  Figures for the financial year 2025-26 remain provisional until validation in July 2026.</t>
  </si>
  <si>
    <t>r</t>
  </si>
  <si>
    <t>Revised.  All figures prior to 2025-26 have been revised.  In 2025-26 Q4, scheduled revisions have been made for 2025-26 Q1, Q2 and Q3 as per the current revision policy.
However, sometimes when quality assuring the data for the latest years, errors in term of data classifications applied to any type of statutory debt solutions, statutory moratorium on diligence, or any type of corporate insolvency may come to light.  In this case, we may correct the erroneous data classifications in previous year and we will alert users of our statistics about such corrections.</t>
  </si>
  <si>
    <t>z</t>
  </si>
  <si>
    <t>Not applicable as percentages have not been calculated where numbers are small or a data point is simply not applicable, for example data on the number of full administration cases that paid an application fee of £200 is not longer applicable for 2021-22.</t>
  </si>
  <si>
    <t>x</t>
  </si>
  <si>
    <t>Data not (yet) available.
AiB continuously works on improving the quality of this statistical publication.  Statistics are derived from administrative systems within AiB; some of which have been long decommissioned, and some records are permanently deleted according to AiB's data retention and destruction policy.  Hence, the data is limited, and estimates will be included when/if available.</t>
  </si>
  <si>
    <t>note 1</t>
  </si>
  <si>
    <t>Financial year is based on the year of the following date: Awarded date for bankruptcy; Protected date for trust deed; Submitted date for the accepted moratorium on diligence.</t>
  </si>
  <si>
    <t>note 2</t>
  </si>
  <si>
    <t>Moratoria on diligence granted include both debtor and entity applications.</t>
  </si>
  <si>
    <t>note 3</t>
  </si>
  <si>
    <t>Full Administration bankruptcies include figures for Entity Applications</t>
  </si>
  <si>
    <t>note 4</t>
  </si>
  <si>
    <t>Financial year is based on the year of the awarded date for bankruptcy</t>
  </si>
  <si>
    <t>note 5</t>
  </si>
  <si>
    <t>note 6</t>
  </si>
  <si>
    <t>The Bankruptcy (Miscellaneous Amendments) (Scotland) Regulations 2021 amend the Bankruptcy (Scotland) Act 2016, the Bankruptcy (Scotland) Regulations 2016 and the Bankruptcy Fees (Scotland) Regulations 2018 to permanently:  Reduce the bankruptcy application fee of the full administration from £200 to £150;  Reduce the bankruptcy application fee of the Minimal Asset Process from £90 to £50;  Remove bankruptcy application fees for those individuals in receipt of prescribed benefits. 
This reduced fee structure is applicable for all debtor applications with a submission date from 27 May 2020 onwards.</t>
  </si>
  <si>
    <t>note 7</t>
  </si>
  <si>
    <t>Financial year is based on the year of the following date: Approval date; Completed date; Revoked date; Decision date for application to vary and revoke; Paid date for amount repaid.</t>
  </si>
  <si>
    <t>note 8</t>
  </si>
  <si>
    <t>If a debtor's circumstances change and they can no longer afford the agreed payments, or if they want to increase the level of payment, they can apply for a variation to their DPP.  Standard variation can result in one or more of a number of changes:
- the amount paid to creditors might be increased
- the amount paid to creditors might be reduced
- the length of the DPP might be reduced
- the length of the DPP might be increased
- a new condition might be attached to the DPP.
The Debt Arrangement Scheme (Scotland) Amendment Regulations 2019 came into force on 04 November 2019.  This included a variation called "Short term financial crisis payment break".  Money adviser can automatically process a variation to excuse a missed payment if their client has suffered a short term crisis and cannot make their payment.   Money adviser has discretion as to the "crisis" definition and must annotate the system with the reason for approving the variation.  Clients can have up to 2 months' worth of crisis break variation approved in a rolling year.   Crisis break variation can also be applied retrospectively to a missed payment, but only if the next payment is not yet due.</t>
  </si>
  <si>
    <t>note 9</t>
  </si>
  <si>
    <t>A DPP is automatically revoked if the debtor applies and is awarded bankruptcy or signs a trust deed which becomes protected. There are also a number of grounds where the debtor, a money adviser acting on behalf of the debtor or a creditor in 
the DPP can apply to revoke a DPP, including where:
- a debtor has failed to satisfy the conditions of the DPP or
- the debtor has missed two payments and the third is due or
- the debtor has made an untrue statement when applying for DAS or variations to their DPP or
- the parties involved in a joint DPP have separated.</t>
  </si>
  <si>
    <t>note 10</t>
  </si>
  <si>
    <t>Figures are rounded to the nearest £ hundred.</t>
  </si>
  <si>
    <t>note 11</t>
  </si>
  <si>
    <t>Financial year is based on the year of the following date: Awarded date for bankruptcy; Protected date for trust deed; Approval date for DPP under the DAS.</t>
  </si>
  <si>
    <t>note 12</t>
  </si>
  <si>
    <t>Rate per 10,000 adults (aged 16 plus) is the specific number of any statutory debt solution divided by the number of people aged 16 or over, multiplied by 10,000.</t>
  </si>
  <si>
    <t>note 13</t>
  </si>
  <si>
    <t>The mid year population estimate is sourced from National Records of Scotland, due to publication timetable changes the 2023 population estimate will not be available until October 2026, last years population estimate will be used until the estimate is available.</t>
  </si>
  <si>
    <t>note 14</t>
  </si>
  <si>
    <t>Figures include bankruptcy cases with (legitimate) multiple trustee discharges following the court decision to re-open and re-appoint the trustee.</t>
  </si>
  <si>
    <t>note 15</t>
  </si>
  <si>
    <t>Figures include number of trustees who formerly acted in bankruptcies that were obtained recall.  In 2025-26 and 2026-27, there were 87 and 13 recalls respectively.</t>
  </si>
  <si>
    <t>note 16</t>
  </si>
  <si>
    <t>Financial year is based on the year of the following date: Discharged (or recall) date for bankruptcy;  Discharged date for protected trust deed.</t>
  </si>
  <si>
    <t>note 17</t>
  </si>
  <si>
    <t>The statistics for corporate insolvencies and members' voluntary liquidations presented are based on the date either process was registered on AiB's administrative system.  As a consequence, there is a time lag between the dates when a corporate insolvency is awarded or a member voluntary liquidation is registered and when AiB receives notice.
Therefore, statistics may differ from equivalent statistics published by The Insolvency Service, who source their data from Companies House.  Similarly, members' voluntary liquidations presented here may differ from equivalent statistics published by Companies House.</t>
  </si>
  <si>
    <t>note 18</t>
  </si>
  <si>
    <t>AiB continuously works on improving the quality of this statistical publication.  Statistics are derived from administrative systems within AiB; some of which have been long decommissioned, and some records are permanently deleted according to AiB's data retention and destruction policy.  Hence, the data is limited, and estimates will be included when/if available.</t>
  </si>
  <si>
    <t>note 19</t>
  </si>
  <si>
    <t>Early figures for approved DPPs (2006-07 to 2008-09) and completed DPPs (2009-10 to 2012-13) are estimated.</t>
  </si>
  <si>
    <t>note 20</t>
  </si>
  <si>
    <t>The "time_series_ban_org_1" table displays trustee organisations with at least 25 bankruptcy cases awarded in each financial year.  For organisations with less than 25 bankruptcy cases are classified as "Other".</t>
  </si>
  <si>
    <t>note 21</t>
  </si>
  <si>
    <t>The "time_series_td_org_1" table displays trustee organisations with at least 25 trust deeds advertised in each financial year. For organisations with less than 25 TDs are classified as "Other".</t>
  </si>
  <si>
    <t>note 22</t>
  </si>
  <si>
    <t>The "time_series_ptd_org_1" table displays trustee organisations with at least 25 trust deeds protected in each financial year. For organisations with less than 25 PTDs are classified as "Other".</t>
  </si>
  <si>
    <t>note 23</t>
  </si>
  <si>
    <t>The "time_series_das_org_1" table displays payment distributor organisations with at least 25 DPPs approved in each financial year. For organisations with less than 25 DPPs are classified as "Other".</t>
  </si>
  <si>
    <t xml:space="preserve">note 24 </t>
  </si>
  <si>
    <t>The "time_series_das_org_2" table displays money adviser organisations with at least 25 bankruptcy cases awarded in each financial year. For organisations with less than 25 DPPs are classified as "Other".</t>
  </si>
  <si>
    <t>note 25</t>
  </si>
  <si>
    <t xml:space="preserve">Creditor petition contributions are shown for cases where a Debtor Contribution Order (DCO) has been set up. Processes differ between creditor petitions and debtor applications meaning there may possibly be delays in the DCO being set up. Therefore, these figures are subject to revision within the current revision policy.
The numbers of DCOs for Creditor Petitions are relatively low, this may lead to high average (median) contribution figures for these.
The median contribution level only includes cases with a non-zero contribution. </t>
  </si>
  <si>
    <t xml:space="preserve">Note number </t>
  </si>
  <si>
    <t>Which Table</t>
  </si>
  <si>
    <t xml:space="preserve">Note text </t>
  </si>
  <si>
    <t>Bankruptcies: No dividend payable</t>
  </si>
  <si>
    <t>Bankruptcies: Dividend payable to ordinary creditors</t>
  </si>
  <si>
    <t>Bankruptcies: Dividend payable to preferred creditors only</t>
  </si>
  <si>
    <t>Bankruptcies: Dividend - less than 25p per pound</t>
  </si>
  <si>
    <t>Bankruptcies: Dividend - 25 and less than 50p per pound</t>
  </si>
  <si>
    <t>Bankruptcies: Dividend - 50 and less than 75p per pound</t>
  </si>
  <si>
    <t>Bankruptcies: Dividend - 75 and less than 100p per pound</t>
  </si>
  <si>
    <t>Bankruptcies: Dividend - 100p per pound</t>
  </si>
  <si>
    <t>Authors: Scott Orr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</si>
</sst>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Red]#,##0"/>
  </numFmts>
  <fonts count="15" x14ac:knownFonts="1">
    <font>
      <sz val="11"/>
      <color rgb="FF000000"/>
      <name val="Calibri"/>
      <family val="2"/>
      <scheme val="minor"/>
    </font>
    <font>
      <sz val="11"/>
      <color theme="1"/>
      <name val="Calibri"/>
      <family val="2"/>
      <scheme val="minor"/>
    </font>
    <font>
      <b/>
      <sz val="16"/>
      <color rgb="FF000000"/>
      <name val="Arial"/>
    </font>
    <font>
      <b/>
      <sz val="14"/>
      <color rgb="FF000000"/>
      <name val="Arial"/>
    </font>
    <font>
      <sz val="12"/>
      <color rgb="FF000000"/>
      <name val="Arial"/>
    </font>
    <font>
      <u/>
      <sz val="12"/>
      <color rgb="FF000000"/>
      <name val="Arial"/>
    </font>
    <font>
      <b/>
      <sz val="12"/>
      <color rgb="FF000000"/>
      <name val="Arial"/>
    </font>
    <font>
      <u/>
      <sz val="11"/>
      <color theme="10"/>
      <name val="Calibri"/>
      <family val="2"/>
      <scheme val="minor"/>
    </font>
    <font>
      <sz val="11"/>
      <color rgb="FF000000"/>
      <name val="Calibri"/>
      <family val="2"/>
      <scheme val="minor"/>
    </font>
    <font>
      <sz val="12"/>
      <name val="Arial"/>
      <family val="2"/>
    </font>
    <font>
      <sz val="12"/>
      <color rgb="FF000000"/>
      <name val="Arial"/>
      <family val="2"/>
    </font>
    <font>
      <u/>
      <sz val="12"/>
      <name val="Arial"/>
      <family val="2"/>
    </font>
    <font>
      <u/>
      <sz val="12"/>
      <color theme="1"/>
      <name val="Arial"/>
      <family val="2"/>
    </font>
    <font>
      <b/>
      <sz val="12"/>
      <name val="Arial"/>
      <family val="2"/>
    </font>
    <font>
      <sz val="11"/>
      <name val="Calibri"/>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right/>
      <top/>
      <bottom style="thin">
        <color rgb="FF000000"/>
      </bottom>
      <diagonal/>
    </border>
    <border>
      <left/>
      <right/>
      <top/>
      <bottom style="thin">
        <color indexed="64"/>
      </bottom>
      <diagonal/>
    </border>
  </borders>
  <cellStyleXfs count="4">
    <xf numFmtId="0" fontId="0" fillId="0" borderId="0"/>
    <xf numFmtId="0" fontId="7" fillId="0" borderId="0" applyNumberFormat="0" applyFill="0" applyBorder="0" applyAlignment="0" applyProtection="0"/>
    <xf numFmtId="9" fontId="8" fillId="0" borderId="0" applyFont="0" applyFill="0" applyBorder="0" applyAlignment="0" applyProtection="0"/>
    <xf numFmtId="0" fontId="1" fillId="0" borderId="0"/>
  </cellStyleXfs>
  <cellXfs count="33">
    <xf numFmtId="0" fontId="0" fillId="0" borderId="0" xfId="0"/>
    <xf numFmtId="0" fontId="2" fillId="0" borderId="0" xfId="0" applyFont="1" applyAlignment="1">
      <alignment horizontal="left"/>
    </xf>
    <xf numFmtId="0" fontId="3" fillId="0" borderId="0" xfId="0" applyFont="1" applyAlignment="1">
      <alignment horizontal="left"/>
    </xf>
    <xf numFmtId="0" fontId="4" fillId="0" borderId="0" xfId="0" applyFont="1" applyAlignment="1">
      <alignment horizontal="left" wrapText="1"/>
    </xf>
    <xf numFmtId="0" fontId="5" fillId="0" borderId="0" xfId="0" applyFont="1" applyAlignment="1">
      <alignment horizontal="left" wrapText="1"/>
    </xf>
    <xf numFmtId="0" fontId="4" fillId="0" borderId="0" xfId="0" applyFont="1" applyAlignment="1">
      <alignment horizontal="left" vertical="top"/>
    </xf>
    <xf numFmtId="0" fontId="4" fillId="0" borderId="0" xfId="0" applyFont="1" applyAlignment="1">
      <alignment horizontal="left"/>
    </xf>
    <xf numFmtId="0" fontId="6" fillId="0" borderId="1" xfId="0" applyFont="1" applyBorder="1" applyAlignment="1">
      <alignment horizontal="left"/>
    </xf>
    <xf numFmtId="0" fontId="6" fillId="0" borderId="1" xfId="0" applyFont="1" applyBorder="1" applyAlignment="1">
      <alignment horizontal="left" wrapText="1"/>
    </xf>
    <xf numFmtId="0" fontId="6" fillId="0" borderId="0" xfId="0" applyFont="1" applyAlignment="1">
      <alignment horizontal="left"/>
    </xf>
    <xf numFmtId="3" fontId="6" fillId="0" borderId="0" xfId="0" applyNumberFormat="1" applyFont="1" applyAlignment="1">
      <alignment horizontal="right"/>
    </xf>
    <xf numFmtId="3" fontId="4" fillId="0" borderId="0" xfId="0" applyNumberFormat="1" applyFont="1" applyAlignment="1">
      <alignment horizontal="right"/>
    </xf>
    <xf numFmtId="164" fontId="6" fillId="0" borderId="0" xfId="0" applyNumberFormat="1" applyFont="1" applyAlignment="1">
      <alignment horizontal="right"/>
    </xf>
    <xf numFmtId="164" fontId="4" fillId="0" borderId="0" xfId="0" applyNumberFormat="1" applyFont="1" applyAlignment="1">
      <alignment horizontal="right"/>
    </xf>
    <xf numFmtId="165" fontId="6" fillId="0" borderId="0" xfId="0" applyNumberFormat="1" applyFont="1" applyAlignment="1">
      <alignment horizontal="right"/>
    </xf>
    <xf numFmtId="165" fontId="4" fillId="0" borderId="0" xfId="0" applyNumberFormat="1" applyFont="1" applyAlignment="1">
      <alignment horizontal="right"/>
    </xf>
    <xf numFmtId="0" fontId="4" fillId="0" borderId="1" xfId="0" applyFont="1" applyBorder="1" applyAlignment="1">
      <alignment horizontal="left" wrapText="1"/>
    </xf>
    <xf numFmtId="0" fontId="4" fillId="0" borderId="0" xfId="0" applyFont="1" applyAlignment="1">
      <alignment horizontal="left" vertical="top" wrapText="1"/>
    </xf>
    <xf numFmtId="0" fontId="9" fillId="0" borderId="0" xfId="3" applyFont="1" applyAlignment="1">
      <alignment horizontal="left" vertical="top"/>
    </xf>
    <xf numFmtId="0" fontId="9" fillId="2" borderId="0" xfId="3" applyFont="1" applyFill="1" applyAlignment="1">
      <alignment vertical="top" wrapText="1"/>
    </xf>
    <xf numFmtId="0" fontId="10" fillId="0" borderId="0" xfId="3" applyFont="1" applyAlignment="1">
      <alignment horizontal="left" vertical="top"/>
    </xf>
    <xf numFmtId="0" fontId="9" fillId="0" borderId="0" xfId="3" applyFont="1" applyAlignment="1">
      <alignment vertical="top" wrapText="1"/>
    </xf>
    <xf numFmtId="0" fontId="11" fillId="0" borderId="0" xfId="1" applyFont="1" applyFill="1" applyAlignment="1" applyProtection="1">
      <alignment horizontal="left" vertical="top"/>
    </xf>
    <xf numFmtId="0" fontId="9" fillId="0" borderId="0" xfId="3" applyFont="1" applyAlignment="1">
      <alignment horizontal="left" vertical="top" wrapText="1"/>
    </xf>
    <xf numFmtId="0" fontId="12" fillId="0" borderId="0" xfId="1" applyFont="1" applyFill="1" applyAlignment="1" applyProtection="1">
      <alignment horizontal="left" vertical="top"/>
    </xf>
    <xf numFmtId="0" fontId="13" fillId="0" borderId="0" xfId="3" applyFont="1"/>
    <xf numFmtId="0" fontId="13" fillId="0" borderId="0" xfId="3" applyFont="1" applyAlignment="1">
      <alignment horizontal="left" vertical="top"/>
    </xf>
    <xf numFmtId="0" fontId="14" fillId="0" borderId="0" xfId="0" applyFont="1"/>
    <xf numFmtId="164" fontId="14" fillId="0" borderId="0" xfId="2" applyNumberFormat="1" applyFont="1"/>
    <xf numFmtId="0" fontId="9" fillId="0" borderId="1" xfId="0" applyFont="1" applyBorder="1" applyAlignment="1">
      <alignment horizontal="left" wrapText="1"/>
    </xf>
    <xf numFmtId="0" fontId="9" fillId="0" borderId="2" xfId="0" applyFont="1" applyBorder="1" applyAlignment="1">
      <alignment wrapText="1"/>
    </xf>
    <xf numFmtId="3" fontId="9" fillId="0" borderId="0" xfId="0" applyNumberFormat="1" applyFont="1" applyAlignment="1">
      <alignment horizontal="right"/>
    </xf>
    <xf numFmtId="166" fontId="9" fillId="0" borderId="0" xfId="0" applyNumberFormat="1" applyFont="1" applyAlignment="1">
      <alignment horizontal="right"/>
    </xf>
  </cellXfs>
  <cellStyles count="4">
    <cellStyle name="Hyperlink" xfId="1" builtinId="8"/>
    <cellStyle name="Normal" xfId="0" builtinId="0"/>
    <cellStyle name="Normal 12" xfId="3" xr:uid="{B0AC35FD-D73F-4A28-BFA5-97350FF3B27A}"/>
    <cellStyle name="Per cent" xfId="2" builtinId="5"/>
  </cellStyles>
  <dxfs count="3">
    <dxf>
      <font>
        <strike val="0"/>
        <outline val="0"/>
        <shadow val="0"/>
        <u val="none"/>
        <vertAlign val="baseline"/>
        <sz val="12"/>
        <color auto="1"/>
        <name val="Arial"/>
        <family val="2"/>
        <scheme val="none"/>
      </font>
      <alignment horizontal="general" vertical="top" textRotation="0" wrapText="1" indent="0" justifyLastLine="0" shrinkToFit="0" readingOrder="0"/>
    </dxf>
    <dxf>
      <font>
        <b val="0"/>
        <i val="0"/>
        <strike val="0"/>
        <condense val="0"/>
        <extend val="0"/>
        <outline val="0"/>
        <shadow val="0"/>
        <u/>
        <vertAlign val="baseline"/>
        <sz val="12"/>
        <color auto="1"/>
        <name val="Arial"/>
        <family val="2"/>
        <scheme val="none"/>
      </font>
      <fill>
        <patternFill patternType="none">
          <fgColor indexed="64"/>
          <bgColor indexed="65"/>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12"/>
        <color rgb="FF000000"/>
        <name val="Arial"/>
        <family val="2"/>
        <scheme val="none"/>
      </font>
      <alignment horizontal="left"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95E8CA1-5631-4D00-9738-435D611BD794}" name="notes_table3" displayName="notes_table3" ref="A1:C30" totalsRowShown="0">
  <tableColumns count="3">
    <tableColumn id="1" xr3:uid="{C81C9D5F-8CC8-4996-ADB6-425841DDC42F}" name="Note number " dataDxfId="2" dataCellStyle="Normal 12"/>
    <tableColumn id="3" xr3:uid="{A418EDE3-F827-4B8D-A4BB-FE5017456DF8}" name="Which Table" dataDxfId="1" dataCellStyle="Hyperlink"/>
    <tableColumn id="2" xr3:uid="{37BD8BCC-FA1B-432A-9728-A3D47550EF1E}" name="Note text " dataDxfId="0" dataCellStyle="Normal 12"/>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9"/>
  <sheetViews>
    <sheetView showGridLines="0" tabSelected="1" topLeftCell="A19" workbookViewId="0">
      <selection activeCell="A26" sqref="A26"/>
    </sheetView>
  </sheetViews>
  <sheetFormatPr defaultColWidth="11.42578125" defaultRowHeight="15" x14ac:dyDescent="0.25"/>
  <cols>
    <col min="1" max="1" width="150.85546875" customWidth="1"/>
  </cols>
  <sheetData>
    <row r="1" spans="1:1" ht="20.100000000000001" customHeight="1" x14ac:dyDescent="0.3">
      <c r="A1" s="1" t="s">
        <v>14</v>
      </c>
    </row>
    <row r="2" spans="1:1" ht="69.95" customHeight="1" x14ac:dyDescent="0.25">
      <c r="A2" s="3" t="s">
        <v>15</v>
      </c>
    </row>
    <row r="3" spans="1:1" ht="35.1" customHeight="1" x14ac:dyDescent="0.25">
      <c r="A3" s="2" t="s">
        <v>0</v>
      </c>
    </row>
    <row r="4" spans="1:1" ht="123.95" customHeight="1" x14ac:dyDescent="0.25">
      <c r="A4" s="3" t="s">
        <v>16</v>
      </c>
    </row>
    <row r="5" spans="1:1" ht="35.1" customHeight="1" x14ac:dyDescent="0.25">
      <c r="A5" s="2" t="s">
        <v>1</v>
      </c>
    </row>
    <row r="6" spans="1:1" ht="15" customHeight="1" x14ac:dyDescent="0.25">
      <c r="A6" s="3" t="s">
        <v>17</v>
      </c>
    </row>
    <row r="7" spans="1:1" ht="35.1" customHeight="1" x14ac:dyDescent="0.25">
      <c r="A7" s="2" t="s">
        <v>2</v>
      </c>
    </row>
    <row r="8" spans="1:1" ht="15" customHeight="1" x14ac:dyDescent="0.25">
      <c r="A8" s="3" t="s">
        <v>18</v>
      </c>
    </row>
    <row r="9" spans="1:1" ht="35.1" customHeight="1" x14ac:dyDescent="0.25">
      <c r="A9" s="2" t="s">
        <v>3</v>
      </c>
    </row>
    <row r="10" spans="1:1" ht="15" customHeight="1" x14ac:dyDescent="0.25">
      <c r="A10" s="3" t="s">
        <v>4</v>
      </c>
    </row>
    <row r="11" spans="1:1" ht="35.1" customHeight="1" x14ac:dyDescent="0.25">
      <c r="A11" s="2" t="s">
        <v>5</v>
      </c>
    </row>
    <row r="12" spans="1:1" ht="50.1" customHeight="1" x14ac:dyDescent="0.25">
      <c r="A12" s="3" t="s">
        <v>19</v>
      </c>
    </row>
    <row r="13" spans="1:1" ht="35.1" customHeight="1" x14ac:dyDescent="0.25">
      <c r="A13" s="2" t="s">
        <v>6</v>
      </c>
    </row>
    <row r="14" spans="1:1" ht="15" customHeight="1" x14ac:dyDescent="0.25">
      <c r="A14" s="3" t="s">
        <v>7</v>
      </c>
    </row>
    <row r="15" spans="1:1" ht="35.1" customHeight="1" x14ac:dyDescent="0.25">
      <c r="A15" s="2" t="s">
        <v>8</v>
      </c>
    </row>
    <row r="16" spans="1:1" ht="93" customHeight="1" x14ac:dyDescent="0.25">
      <c r="A16" s="3" t="s">
        <v>20</v>
      </c>
    </row>
    <row r="17" spans="1:1" ht="35.1" customHeight="1" x14ac:dyDescent="0.25">
      <c r="A17" s="2" t="s">
        <v>9</v>
      </c>
    </row>
    <row r="18" spans="1:1" ht="62.1" customHeight="1" x14ac:dyDescent="0.25">
      <c r="A18" s="3" t="s">
        <v>21</v>
      </c>
    </row>
    <row r="19" spans="1:1" ht="35.1" customHeight="1" x14ac:dyDescent="0.25">
      <c r="A19" s="2" t="s">
        <v>10</v>
      </c>
    </row>
    <row r="20" spans="1:1" ht="233.1" customHeight="1" x14ac:dyDescent="0.25">
      <c r="A20" s="3" t="s">
        <v>22</v>
      </c>
    </row>
    <row r="21" spans="1:1" ht="35.1" customHeight="1" x14ac:dyDescent="0.25">
      <c r="A21" s="2" t="s">
        <v>11</v>
      </c>
    </row>
    <row r="22" spans="1:1" ht="62.1" customHeight="1" x14ac:dyDescent="0.25">
      <c r="A22" s="3" t="s">
        <v>23</v>
      </c>
    </row>
    <row r="23" spans="1:1" ht="35.1" customHeight="1" x14ac:dyDescent="0.25">
      <c r="A23" s="2" t="s">
        <v>12</v>
      </c>
    </row>
    <row r="24" spans="1:1" ht="15.95" customHeight="1" x14ac:dyDescent="0.25">
      <c r="A24" s="4" t="s">
        <v>24</v>
      </c>
    </row>
    <row r="25" spans="1:1" ht="35.1" customHeight="1" x14ac:dyDescent="0.25">
      <c r="A25" s="2" t="str">
        <f>HYPERLINK("https://aib.gov.uk/statistics-and-reporting", "Statistics &amp; data | Accountant in Bankruptcy (aib.gov.uk)")</f>
        <v>Statistics &amp; data | Accountant in Bankruptcy (aib.gov.uk)</v>
      </c>
    </row>
    <row r="26" spans="1:1" ht="15.95" customHeight="1" x14ac:dyDescent="0.25">
      <c r="A26" s="3" t="s">
        <v>2361</v>
      </c>
    </row>
    <row r="27" spans="1:1" ht="15.95" customHeight="1" x14ac:dyDescent="0.25">
      <c r="A27" s="3" t="s">
        <v>13</v>
      </c>
    </row>
    <row r="28" spans="1:1" ht="15.95" customHeight="1" x14ac:dyDescent="0.25">
      <c r="A28" s="3"/>
    </row>
    <row r="29" spans="1:1" ht="15.95" customHeight="1" x14ac:dyDescent="0.25">
      <c r="A29" s="3"/>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0"/>
  <sheetViews>
    <sheetView showGridLines="0" workbookViewId="0"/>
  </sheetViews>
  <sheetFormatPr defaultColWidth="11.42578125" defaultRowHeight="15" x14ac:dyDescent="0.25"/>
  <cols>
    <col min="1" max="1" width="26.28515625" customWidth="1"/>
    <col min="2" max="2" width="100.85546875" customWidth="1"/>
  </cols>
  <sheetData>
    <row r="1" spans="1:2" ht="19.899999999999999" customHeight="1" x14ac:dyDescent="0.3">
      <c r="A1" s="1" t="s">
        <v>58</v>
      </c>
      <c r="B1" t="s">
        <v>59</v>
      </c>
    </row>
    <row r="2" spans="1:2" ht="30" customHeight="1" x14ac:dyDescent="0.25">
      <c r="A2" s="5" t="s">
        <v>25</v>
      </c>
    </row>
    <row r="3" spans="1:2" ht="15.6" customHeight="1" x14ac:dyDescent="0.25">
      <c r="A3" s="2" t="s">
        <v>26</v>
      </c>
      <c r="B3" s="2" t="s">
        <v>27</v>
      </c>
    </row>
    <row r="4" spans="1:2" ht="19.899999999999999" customHeight="1" x14ac:dyDescent="0.25">
      <c r="A4" s="4" t="str">
        <f>HYPERLINK("#Main_points!A1", "Main_points")</f>
        <v>Main_points</v>
      </c>
      <c r="B4" s="3" t="s">
        <v>28</v>
      </c>
    </row>
    <row r="5" spans="1:2" ht="34.9" customHeight="1" x14ac:dyDescent="0.25">
      <c r="A5" s="4" t="str">
        <f>HYPERLINK("#Table_1!A1", "Table_1")</f>
        <v>Table_1</v>
      </c>
      <c r="B5" s="3" t="s">
        <v>30</v>
      </c>
    </row>
    <row r="6" spans="1:2" ht="34.9" customHeight="1" x14ac:dyDescent="0.25">
      <c r="A6" s="4" t="str">
        <f>HYPERLINK("#Table_2!A1", "Table_2")</f>
        <v>Table_2</v>
      </c>
      <c r="B6" s="3" t="s">
        <v>32</v>
      </c>
    </row>
    <row r="7" spans="1:2" ht="34.9" customHeight="1" x14ac:dyDescent="0.25">
      <c r="A7" s="4" t="str">
        <f>HYPERLINK("#Table_3!A1", "Table_3")</f>
        <v>Table_3</v>
      </c>
      <c r="B7" s="3" t="s">
        <v>34</v>
      </c>
    </row>
    <row r="8" spans="1:2" ht="34.9" customHeight="1" x14ac:dyDescent="0.25">
      <c r="A8" s="4" t="str">
        <f>HYPERLINK("#Table_4!A1", "Table_4")</f>
        <v>Table_4</v>
      </c>
      <c r="B8" s="3" t="s">
        <v>36</v>
      </c>
    </row>
    <row r="9" spans="1:2" ht="34.9" customHeight="1" x14ac:dyDescent="0.25">
      <c r="A9" s="4" t="str">
        <f>HYPERLINK("#Table_5!A1", "Table_5")</f>
        <v>Table_5</v>
      </c>
      <c r="B9" s="3" t="s">
        <v>38</v>
      </c>
    </row>
    <row r="10" spans="1:2" ht="34.9" customHeight="1" x14ac:dyDescent="0.25">
      <c r="A10" s="4" t="str">
        <f>HYPERLINK("#Table_6!A1", "Table_6")</f>
        <v>Table_6</v>
      </c>
      <c r="B10" s="3" t="s">
        <v>40</v>
      </c>
    </row>
    <row r="11" spans="1:2" ht="34.9" customHeight="1" x14ac:dyDescent="0.25">
      <c r="A11" s="4" t="str">
        <f>HYPERLINK("#Time_series_annual!A1", "Time_series_annual")</f>
        <v>Time_series_annual</v>
      </c>
      <c r="B11" s="3" t="s">
        <v>41</v>
      </c>
    </row>
    <row r="12" spans="1:2" ht="34.9" customHeight="1" x14ac:dyDescent="0.25">
      <c r="A12" s="4" t="str">
        <f>HYPERLINK("#Time_series_quarterly!A1", "Time_series_quarterly")</f>
        <v>Time_series_quarterly</v>
      </c>
      <c r="B12" s="3" t="s">
        <v>43</v>
      </c>
    </row>
    <row r="13" spans="1:2" ht="34.9" customHeight="1" x14ac:dyDescent="0.25">
      <c r="A13" s="4" t="str">
        <f>HYPERLINK("#Time_series_ban_org_1!A1", "Time_series_ban_org_1")</f>
        <v>Time_series_ban_org_1</v>
      </c>
      <c r="B13" s="3" t="s">
        <v>45</v>
      </c>
    </row>
    <row r="14" spans="1:2" ht="34.9" customHeight="1" x14ac:dyDescent="0.25">
      <c r="A14" s="4" t="str">
        <f>HYPERLINK("#Time_series_td_org_1!A1", "Time_series_td_org_1")</f>
        <v>Time_series_td_org_1</v>
      </c>
      <c r="B14" s="3" t="s">
        <v>47</v>
      </c>
    </row>
    <row r="15" spans="1:2" ht="34.9" customHeight="1" x14ac:dyDescent="0.25">
      <c r="A15" s="4" t="str">
        <f>HYPERLINK("#Time_series_ptd_org_1!A1", "Time_series_ptd_org_1")</f>
        <v>Time_series_ptd_org_1</v>
      </c>
      <c r="B15" s="3" t="s">
        <v>49</v>
      </c>
    </row>
    <row r="16" spans="1:2" ht="34.9" customHeight="1" x14ac:dyDescent="0.25">
      <c r="A16" s="4" t="str">
        <f>HYPERLINK("#Time_series_das_org_1!A1", "Time_series_das_org_1")</f>
        <v>Time_series_das_org_1</v>
      </c>
      <c r="B16" s="3" t="s">
        <v>51</v>
      </c>
    </row>
    <row r="17" spans="1:2" ht="34.9" customHeight="1" x14ac:dyDescent="0.25">
      <c r="A17" s="4" t="str">
        <f>HYPERLINK("#Time_series_das_org_2!A1", "Time_series_das_org_2")</f>
        <v>Time_series_das_org_2</v>
      </c>
      <c r="B17" s="3" t="s">
        <v>53</v>
      </c>
    </row>
    <row r="18" spans="1:2" ht="34.9" customHeight="1" x14ac:dyDescent="0.25">
      <c r="A18" s="4" t="str">
        <f>HYPERLINK("#Time_series_debt_level!A1", "Time_series_debt_level")</f>
        <v>Time_series_debt_level</v>
      </c>
      <c r="B18" s="3" t="s">
        <v>54</v>
      </c>
    </row>
    <row r="19" spans="1:2" ht="34.9" customHeight="1" x14ac:dyDescent="0.25">
      <c r="A19" s="4" t="str">
        <f>HYPERLINK("#Time_series_cont_level!A1", "Time_series_cont_level")</f>
        <v>Time_series_cont_level</v>
      </c>
      <c r="B19" s="3" t="s">
        <v>56</v>
      </c>
    </row>
    <row r="20" spans="1:2" ht="34.9" customHeight="1" x14ac:dyDescent="0.25">
      <c r="A20" s="4" t="str">
        <f>HYPERLINK("#Glossary!A1", "Glossary")</f>
        <v>Glossary</v>
      </c>
      <c r="B20" s="3" t="s">
        <v>57</v>
      </c>
    </row>
  </sheetData>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D7F7C-BDB9-4B74-9C8D-5F4FAE85728C}">
  <dimension ref="A1:C30"/>
  <sheetViews>
    <sheetView showGridLines="0" workbookViewId="0">
      <selection activeCell="C32" sqref="C32"/>
    </sheetView>
  </sheetViews>
  <sheetFormatPr defaultRowHeight="15" x14ac:dyDescent="0.25"/>
  <cols>
    <col min="1" max="1" width="16.140625" bestFit="1" customWidth="1"/>
    <col min="2" max="2" width="26.42578125" bestFit="1" customWidth="1"/>
    <col min="3" max="3" width="52.85546875" bestFit="1" customWidth="1"/>
  </cols>
  <sheetData>
    <row r="1" spans="1:3" ht="15.75" x14ac:dyDescent="0.25">
      <c r="A1" s="25" t="s">
        <v>2350</v>
      </c>
      <c r="B1" s="25" t="s">
        <v>2351</v>
      </c>
      <c r="C1" s="26" t="s">
        <v>2352</v>
      </c>
    </row>
    <row r="2" spans="1:3" ht="53.25" customHeight="1" x14ac:dyDescent="0.25">
      <c r="A2" s="18" t="s">
        <v>2292</v>
      </c>
      <c r="B2" s="18" t="s">
        <v>2293</v>
      </c>
      <c r="C2" s="19" t="s">
        <v>2294</v>
      </c>
    </row>
    <row r="3" spans="1:3" ht="218.25" customHeight="1" x14ac:dyDescent="0.25">
      <c r="A3" s="20" t="s">
        <v>2295</v>
      </c>
      <c r="B3" s="20" t="s">
        <v>2293</v>
      </c>
      <c r="C3" s="19" t="s">
        <v>2296</v>
      </c>
    </row>
    <row r="4" spans="1:3" ht="123.75" customHeight="1" x14ac:dyDescent="0.25">
      <c r="A4" s="20" t="s">
        <v>2297</v>
      </c>
      <c r="B4" s="20" t="s">
        <v>2293</v>
      </c>
      <c r="C4" s="21" t="s">
        <v>2298</v>
      </c>
    </row>
    <row r="5" spans="1:3" ht="180" customHeight="1" x14ac:dyDescent="0.25">
      <c r="A5" s="20" t="s">
        <v>2299</v>
      </c>
      <c r="B5" s="20" t="s">
        <v>2293</v>
      </c>
      <c r="C5" s="21" t="s">
        <v>2300</v>
      </c>
    </row>
    <row r="6" spans="1:3" ht="81" customHeight="1" x14ac:dyDescent="0.25">
      <c r="A6" s="18" t="s">
        <v>2301</v>
      </c>
      <c r="B6" s="22" t="s">
        <v>29</v>
      </c>
      <c r="C6" s="23" t="s">
        <v>2302</v>
      </c>
    </row>
    <row r="7" spans="1:3" ht="45" customHeight="1" x14ac:dyDescent="0.25">
      <c r="A7" s="18" t="s">
        <v>2303</v>
      </c>
      <c r="B7" s="22" t="s">
        <v>29</v>
      </c>
      <c r="C7" s="21" t="s">
        <v>2304</v>
      </c>
    </row>
    <row r="8" spans="1:3" ht="48.75" customHeight="1" x14ac:dyDescent="0.25">
      <c r="A8" s="18" t="s">
        <v>2305</v>
      </c>
      <c r="B8" s="22" t="s">
        <v>29</v>
      </c>
      <c r="C8" s="21" t="s">
        <v>2306</v>
      </c>
    </row>
    <row r="9" spans="1:3" ht="52.5" customHeight="1" x14ac:dyDescent="0.25">
      <c r="A9" s="20" t="s">
        <v>2307</v>
      </c>
      <c r="B9" s="22" t="s">
        <v>31</v>
      </c>
      <c r="C9" s="21" t="s">
        <v>2308</v>
      </c>
    </row>
    <row r="10" spans="1:3" ht="49.5" customHeight="1" x14ac:dyDescent="0.25">
      <c r="A10" s="20" t="s">
        <v>2309</v>
      </c>
      <c r="B10" s="22" t="s">
        <v>31</v>
      </c>
      <c r="C10" s="23" t="s">
        <v>2306</v>
      </c>
    </row>
    <row r="11" spans="1:3" ht="240.75" customHeight="1" x14ac:dyDescent="0.25">
      <c r="A11" s="20" t="s">
        <v>2310</v>
      </c>
      <c r="B11" s="22" t="s">
        <v>31</v>
      </c>
      <c r="C11" s="21" t="s">
        <v>2311</v>
      </c>
    </row>
    <row r="12" spans="1:3" ht="80.25" customHeight="1" x14ac:dyDescent="0.25">
      <c r="A12" s="20" t="s">
        <v>2312</v>
      </c>
      <c r="B12" s="22" t="s">
        <v>33</v>
      </c>
      <c r="C12" s="21" t="s">
        <v>2313</v>
      </c>
    </row>
    <row r="13" spans="1:3" ht="409.5" customHeight="1" x14ac:dyDescent="0.25">
      <c r="A13" s="20" t="s">
        <v>2314</v>
      </c>
      <c r="B13" s="22" t="s">
        <v>33</v>
      </c>
      <c r="C13" s="21" t="s">
        <v>2315</v>
      </c>
    </row>
    <row r="14" spans="1:3" ht="255" x14ac:dyDescent="0.25">
      <c r="A14" s="20" t="s">
        <v>2316</v>
      </c>
      <c r="B14" s="22" t="s">
        <v>33</v>
      </c>
      <c r="C14" s="21" t="s">
        <v>2317</v>
      </c>
    </row>
    <row r="15" spans="1:3" ht="44.25" customHeight="1" x14ac:dyDescent="0.25">
      <c r="A15" s="20" t="s">
        <v>2318</v>
      </c>
      <c r="B15" s="22" t="s">
        <v>33</v>
      </c>
      <c r="C15" s="21" t="s">
        <v>2319</v>
      </c>
    </row>
    <row r="16" spans="1:3" ht="72.75" customHeight="1" x14ac:dyDescent="0.25">
      <c r="A16" s="20" t="s">
        <v>2320</v>
      </c>
      <c r="B16" s="22" t="s">
        <v>35</v>
      </c>
      <c r="C16" s="23" t="s">
        <v>2321</v>
      </c>
    </row>
    <row r="17" spans="1:3" ht="78" customHeight="1" x14ac:dyDescent="0.25">
      <c r="A17" s="20" t="s">
        <v>2322</v>
      </c>
      <c r="B17" s="22" t="s">
        <v>35</v>
      </c>
      <c r="C17" s="21" t="s">
        <v>2323</v>
      </c>
    </row>
    <row r="18" spans="1:3" ht="111.75" customHeight="1" x14ac:dyDescent="0.25">
      <c r="A18" s="20" t="s">
        <v>2324</v>
      </c>
      <c r="B18" s="22" t="s">
        <v>35</v>
      </c>
      <c r="C18" s="21" t="s">
        <v>2325</v>
      </c>
    </row>
    <row r="19" spans="1:3" ht="66.75" customHeight="1" x14ac:dyDescent="0.25">
      <c r="A19" s="20" t="s">
        <v>2326</v>
      </c>
      <c r="B19" s="22" t="s">
        <v>37</v>
      </c>
      <c r="C19" s="21" t="s">
        <v>2327</v>
      </c>
    </row>
    <row r="20" spans="1:3" ht="80.25" customHeight="1" x14ac:dyDescent="0.25">
      <c r="A20" s="20" t="s">
        <v>2328</v>
      </c>
      <c r="B20" s="22" t="s">
        <v>37</v>
      </c>
      <c r="C20" s="21" t="s">
        <v>2329</v>
      </c>
    </row>
    <row r="21" spans="1:3" ht="66" customHeight="1" x14ac:dyDescent="0.25">
      <c r="A21" s="20" t="s">
        <v>2330</v>
      </c>
      <c r="B21" s="22" t="s">
        <v>37</v>
      </c>
      <c r="C21" s="21" t="s">
        <v>2331</v>
      </c>
    </row>
    <row r="22" spans="1:3" ht="242.25" customHeight="1" x14ac:dyDescent="0.25">
      <c r="A22" s="20" t="s">
        <v>2332</v>
      </c>
      <c r="B22" s="22" t="s">
        <v>39</v>
      </c>
      <c r="C22" s="21" t="s">
        <v>2333</v>
      </c>
    </row>
    <row r="23" spans="1:3" ht="141.75" customHeight="1" x14ac:dyDescent="0.25">
      <c r="A23" s="20" t="s">
        <v>2334</v>
      </c>
      <c r="B23" s="22" t="s">
        <v>42</v>
      </c>
      <c r="C23" s="21" t="s">
        <v>2335</v>
      </c>
    </row>
    <row r="24" spans="1:3" ht="93.75" customHeight="1" x14ac:dyDescent="0.25">
      <c r="A24" s="20" t="s">
        <v>2336</v>
      </c>
      <c r="B24" s="22" t="s">
        <v>42</v>
      </c>
      <c r="C24" s="21" t="s">
        <v>2337</v>
      </c>
    </row>
    <row r="25" spans="1:3" ht="93.75" customHeight="1" x14ac:dyDescent="0.25">
      <c r="A25" s="20" t="s">
        <v>2338</v>
      </c>
      <c r="B25" s="22" t="s">
        <v>44</v>
      </c>
      <c r="C25" s="21" t="s">
        <v>2339</v>
      </c>
    </row>
    <row r="26" spans="1:3" ht="93.75" customHeight="1" x14ac:dyDescent="0.25">
      <c r="A26" s="20" t="s">
        <v>2340</v>
      </c>
      <c r="B26" s="22" t="s">
        <v>46</v>
      </c>
      <c r="C26" s="21" t="s">
        <v>2341</v>
      </c>
    </row>
    <row r="27" spans="1:3" ht="93.75" customHeight="1" x14ac:dyDescent="0.25">
      <c r="A27" s="20" t="s">
        <v>2342</v>
      </c>
      <c r="B27" s="22" t="s">
        <v>48</v>
      </c>
      <c r="C27" s="21" t="s">
        <v>2343</v>
      </c>
    </row>
    <row r="28" spans="1:3" ht="93.75" customHeight="1" x14ac:dyDescent="0.25">
      <c r="A28" s="20" t="s">
        <v>2344</v>
      </c>
      <c r="B28" s="22" t="s">
        <v>50</v>
      </c>
      <c r="C28" s="21" t="s">
        <v>2345</v>
      </c>
    </row>
    <row r="29" spans="1:3" ht="93.75" customHeight="1" x14ac:dyDescent="0.25">
      <c r="A29" s="20" t="s">
        <v>2346</v>
      </c>
      <c r="B29" s="22" t="s">
        <v>52</v>
      </c>
      <c r="C29" s="21" t="s">
        <v>2347</v>
      </c>
    </row>
    <row r="30" spans="1:3" ht="210" x14ac:dyDescent="0.25">
      <c r="A30" s="20" t="s">
        <v>2348</v>
      </c>
      <c r="B30" s="24" t="s">
        <v>55</v>
      </c>
      <c r="C30" s="21" t="s">
        <v>2349</v>
      </c>
    </row>
  </sheetData>
  <hyperlinks>
    <hyperlink ref="B6:B8" location="Table_1!A1" display="Table_1" xr:uid="{9BA98318-0CEA-440D-9DE4-BEE819FB176F}"/>
    <hyperlink ref="B9:B11" location="Table_2!A1" display="Table_2" xr:uid="{7695F9D9-37CF-49FD-A2D2-FD225E9BA23F}"/>
    <hyperlink ref="B12:B15" location="Table_3!A1" display="Table_3" xr:uid="{801E2DB7-E930-43DA-8FB0-14E43086DAE5}"/>
    <hyperlink ref="B16:B17" location="Table_4!A1" display="Table_4" xr:uid="{40E546A6-316B-4FF2-BA2C-ACA22E4610DC}"/>
    <hyperlink ref="B19:B21" location="Table_5!A1" display="Table_5" xr:uid="{559C04AF-52FA-4792-B0D7-2B2E266264C4}"/>
    <hyperlink ref="B22" location="Table_6!A1" display="Table_6" xr:uid="{66FA1FDA-B709-4604-8B46-A2D292FA9344}"/>
    <hyperlink ref="B23" location="Time_series_quarterly!A1" display="Time_series_quarterly" xr:uid="{FE4D2F74-C1A1-4ACD-9893-FADF36C7E311}"/>
    <hyperlink ref="B24" location="Time_series_quarterly!A1" display="Time_series_quarterly" xr:uid="{883800F5-F78F-4307-81E3-14747E515CD8}"/>
    <hyperlink ref="B20" location="Table_5!A1" display="Table_5" xr:uid="{C7FA09AD-5937-4629-9EE8-A8D298DBB076}"/>
    <hyperlink ref="B25" location="Time_series_ban_org_1!A1" display="Time_series_ban_org_1" xr:uid="{EEBAD127-B018-4572-8938-78C7671CD659}"/>
    <hyperlink ref="B27" location="Time_series_ptd_org_1!A1" display="Time_series_ptd_org_1" xr:uid="{04B1F179-F325-4924-A8A6-789B4787662C}"/>
    <hyperlink ref="B28" location="Time_series_das_org_1!A1" display="Time_series_das_org_1" xr:uid="{61AC3371-299B-45CB-A983-B7912843DF45}"/>
    <hyperlink ref="B29" location="Time_series_das_org_2!A1" display="Time_series_das_org_2" xr:uid="{81E6CFAA-AF26-43C1-A527-FFB7C6572855}"/>
    <hyperlink ref="B26" location="Time_series_td_org_1!A1" display="Time_series_td_org_1" xr:uid="{56F994C7-A228-45F4-AAA8-66CFD95DE554}"/>
    <hyperlink ref="B30" location="Time_series_cont_level!A1" display="Time_series_cont_level" xr:uid="{3D88049B-8857-4209-9D87-376C7DC8F3DB}"/>
    <hyperlink ref="B18" location="Table_4!A1" display="Table_4" xr:uid="{15FDC52B-2E99-44C4-88C6-109DA4F40DAC}"/>
  </hyperlink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4"/>
  <sheetViews>
    <sheetView showGridLines="0" workbookViewId="0"/>
  </sheetViews>
  <sheetFormatPr defaultColWidth="11.42578125" defaultRowHeight="15" x14ac:dyDescent="0.25"/>
  <cols>
    <col min="1" max="1" width="74.42578125" customWidth="1"/>
    <col min="2" max="9" width="13" customWidth="1"/>
  </cols>
  <sheetData>
    <row r="1" spans="1:10" ht="21" customHeight="1" x14ac:dyDescent="0.3">
      <c r="A1" s="1" t="s">
        <v>60</v>
      </c>
    </row>
    <row r="2" spans="1:10" ht="15" customHeight="1" x14ac:dyDescent="0.25">
      <c r="A2" s="6" t="s">
        <v>61</v>
      </c>
    </row>
    <row r="3" spans="1:10" ht="15" customHeight="1" x14ac:dyDescent="0.25">
      <c r="A3" s="6" t="s">
        <v>62</v>
      </c>
    </row>
    <row r="4" spans="1:10" ht="30" customHeight="1" x14ac:dyDescent="0.25">
      <c r="A4" s="6" t="s">
        <v>63</v>
      </c>
    </row>
    <row r="5" spans="1:10" ht="30" customHeight="1" x14ac:dyDescent="0.25">
      <c r="A5" s="7" t="s">
        <v>64</v>
      </c>
      <c r="B5" s="7" t="s">
        <v>65</v>
      </c>
      <c r="C5" s="7" t="s">
        <v>66</v>
      </c>
      <c r="D5" s="7" t="s">
        <v>67</v>
      </c>
      <c r="E5" s="7" t="s">
        <v>68</v>
      </c>
      <c r="F5" s="7" t="s">
        <v>69</v>
      </c>
      <c r="G5" s="7" t="s">
        <v>70</v>
      </c>
      <c r="H5" s="7" t="s">
        <v>71</v>
      </c>
      <c r="I5" s="7" t="s">
        <v>72</v>
      </c>
      <c r="J5" s="8" t="s">
        <v>73</v>
      </c>
    </row>
    <row r="6" spans="1:10" ht="30" customHeight="1" x14ac:dyDescent="0.25">
      <c r="A6" s="9" t="s">
        <v>74</v>
      </c>
      <c r="B6" s="10">
        <v>977</v>
      </c>
      <c r="C6" s="10">
        <v>949</v>
      </c>
      <c r="D6" s="10">
        <v>1086</v>
      </c>
      <c r="E6" s="10">
        <v>1094</v>
      </c>
      <c r="F6" s="10">
        <v>1017</v>
      </c>
      <c r="G6" s="10">
        <v>1245</v>
      </c>
      <c r="H6" s="10" t="s">
        <v>75</v>
      </c>
      <c r="I6" s="10" t="s">
        <v>75</v>
      </c>
      <c r="J6" s="12" t="s">
        <v>76</v>
      </c>
    </row>
    <row r="7" spans="1:10" ht="30" customHeight="1" x14ac:dyDescent="0.25">
      <c r="A7" s="9" t="s">
        <v>77</v>
      </c>
      <c r="B7" s="10">
        <v>737</v>
      </c>
      <c r="C7" s="10">
        <v>735</v>
      </c>
      <c r="D7" s="10">
        <v>774</v>
      </c>
      <c r="E7" s="10">
        <v>730</v>
      </c>
      <c r="F7" s="10">
        <v>854</v>
      </c>
      <c r="G7" s="10">
        <v>856</v>
      </c>
      <c r="H7" s="10" t="s">
        <v>75</v>
      </c>
      <c r="I7" s="10" t="s">
        <v>75</v>
      </c>
      <c r="J7" s="12" t="s">
        <v>78</v>
      </c>
    </row>
    <row r="8" spans="1:10" ht="19.899999999999999" customHeight="1" x14ac:dyDescent="0.25">
      <c r="A8" s="6" t="s">
        <v>79</v>
      </c>
      <c r="B8" s="11">
        <v>157</v>
      </c>
      <c r="C8" s="11">
        <v>159</v>
      </c>
      <c r="D8" s="11">
        <v>106</v>
      </c>
      <c r="E8" s="11">
        <v>139</v>
      </c>
      <c r="F8" s="11">
        <v>149</v>
      </c>
      <c r="G8" s="11">
        <v>143</v>
      </c>
      <c r="H8" s="11" t="s">
        <v>75</v>
      </c>
      <c r="I8" s="11" t="s">
        <v>75</v>
      </c>
      <c r="J8" s="13" t="s">
        <v>80</v>
      </c>
    </row>
    <row r="9" spans="1:10" ht="15" customHeight="1" x14ac:dyDescent="0.25">
      <c r="A9" s="6" t="s">
        <v>81</v>
      </c>
      <c r="B9" s="11">
        <v>0</v>
      </c>
      <c r="C9" s="11">
        <v>0</v>
      </c>
      <c r="D9" s="11">
        <v>0</v>
      </c>
      <c r="E9" s="11">
        <v>0</v>
      </c>
      <c r="F9" s="11">
        <v>0</v>
      </c>
      <c r="G9" s="11">
        <v>0</v>
      </c>
      <c r="H9" s="11" t="s">
        <v>75</v>
      </c>
      <c r="I9" s="11" t="s">
        <v>75</v>
      </c>
      <c r="J9" s="13" t="s">
        <v>82</v>
      </c>
    </row>
    <row r="10" spans="1:10" ht="15" customHeight="1" x14ac:dyDescent="0.25">
      <c r="A10" s="6" t="s">
        <v>83</v>
      </c>
      <c r="B10" s="11">
        <v>580</v>
      </c>
      <c r="C10" s="11">
        <v>576</v>
      </c>
      <c r="D10" s="11">
        <v>668</v>
      </c>
      <c r="E10" s="11">
        <v>591</v>
      </c>
      <c r="F10" s="11">
        <v>705</v>
      </c>
      <c r="G10" s="11">
        <v>713</v>
      </c>
      <c r="H10" s="11" t="s">
        <v>75</v>
      </c>
      <c r="I10" s="11" t="s">
        <v>75</v>
      </c>
      <c r="J10" s="13" t="s">
        <v>84</v>
      </c>
    </row>
    <row r="11" spans="1:10" ht="30" customHeight="1" x14ac:dyDescent="0.25">
      <c r="A11" s="6" t="s">
        <v>85</v>
      </c>
      <c r="B11" s="11">
        <v>397</v>
      </c>
      <c r="C11" s="11">
        <v>395</v>
      </c>
      <c r="D11" s="11">
        <v>429</v>
      </c>
      <c r="E11" s="11">
        <v>379</v>
      </c>
      <c r="F11" s="11">
        <v>481</v>
      </c>
      <c r="G11" s="11">
        <v>446</v>
      </c>
      <c r="H11" s="11" t="s">
        <v>75</v>
      </c>
      <c r="I11" s="11" t="s">
        <v>75</v>
      </c>
      <c r="J11" s="13" t="s">
        <v>86</v>
      </c>
    </row>
    <row r="12" spans="1:10" ht="15" customHeight="1" x14ac:dyDescent="0.25">
      <c r="A12" s="6" t="s">
        <v>87</v>
      </c>
      <c r="B12" s="11">
        <v>183</v>
      </c>
      <c r="C12" s="11">
        <v>181</v>
      </c>
      <c r="D12" s="11">
        <v>239</v>
      </c>
      <c r="E12" s="11">
        <v>212</v>
      </c>
      <c r="F12" s="11">
        <v>224</v>
      </c>
      <c r="G12" s="11">
        <v>267</v>
      </c>
      <c r="H12" s="11" t="s">
        <v>75</v>
      </c>
      <c r="I12" s="11" t="s">
        <v>75</v>
      </c>
      <c r="J12" s="13" t="s">
        <v>88</v>
      </c>
    </row>
    <row r="13" spans="1:10" ht="30" customHeight="1" x14ac:dyDescent="0.25">
      <c r="A13" s="9" t="s">
        <v>89</v>
      </c>
      <c r="B13" s="10">
        <v>1196</v>
      </c>
      <c r="C13" s="10">
        <v>1054</v>
      </c>
      <c r="D13" s="10">
        <v>1121</v>
      </c>
      <c r="E13" s="10">
        <v>1273</v>
      </c>
      <c r="F13" s="10">
        <v>1332</v>
      </c>
      <c r="G13" s="10">
        <v>1492</v>
      </c>
      <c r="H13" s="10" t="s">
        <v>75</v>
      </c>
      <c r="I13" s="10" t="s">
        <v>75</v>
      </c>
      <c r="J13" s="12" t="s">
        <v>90</v>
      </c>
    </row>
    <row r="14" spans="1:10" ht="30" customHeight="1" x14ac:dyDescent="0.25">
      <c r="A14" s="9" t="s">
        <v>91</v>
      </c>
      <c r="B14" s="10">
        <v>1933</v>
      </c>
      <c r="C14" s="10">
        <v>1789</v>
      </c>
      <c r="D14" s="10">
        <v>1895</v>
      </c>
      <c r="E14" s="10">
        <v>2003</v>
      </c>
      <c r="F14" s="10">
        <v>2186</v>
      </c>
      <c r="G14" s="10">
        <v>2348</v>
      </c>
      <c r="H14" s="10" t="s">
        <v>75</v>
      </c>
      <c r="I14" s="10" t="s">
        <v>75</v>
      </c>
      <c r="J14" s="12" t="s">
        <v>76</v>
      </c>
    </row>
  </sheetData>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6"/>
  <sheetViews>
    <sheetView showGridLines="0" workbookViewId="0"/>
  </sheetViews>
  <sheetFormatPr defaultColWidth="11.42578125" defaultRowHeight="15" x14ac:dyDescent="0.25"/>
  <cols>
    <col min="1" max="1" width="74.42578125" customWidth="1"/>
    <col min="2" max="9" width="13" customWidth="1"/>
  </cols>
  <sheetData>
    <row r="1" spans="1:10" ht="21" customHeight="1" x14ac:dyDescent="0.3">
      <c r="A1" s="1" t="s">
        <v>92</v>
      </c>
    </row>
    <row r="2" spans="1:10" ht="15" customHeight="1" x14ac:dyDescent="0.25">
      <c r="A2" s="6" t="s">
        <v>61</v>
      </c>
    </row>
    <row r="3" spans="1:10" ht="15" customHeight="1" x14ac:dyDescent="0.25">
      <c r="A3" s="6" t="s">
        <v>62</v>
      </c>
    </row>
    <row r="4" spans="1:10" ht="30" customHeight="1" x14ac:dyDescent="0.25">
      <c r="A4" s="6" t="s">
        <v>63</v>
      </c>
    </row>
    <row r="5" spans="1:10" ht="30" customHeight="1" x14ac:dyDescent="0.25">
      <c r="A5" s="7" t="s">
        <v>64</v>
      </c>
      <c r="B5" s="7" t="s">
        <v>65</v>
      </c>
      <c r="C5" s="7" t="s">
        <v>66</v>
      </c>
      <c r="D5" s="7" t="s">
        <v>67</v>
      </c>
      <c r="E5" s="7" t="s">
        <v>68</v>
      </c>
      <c r="F5" s="7" t="s">
        <v>69</v>
      </c>
      <c r="G5" s="7" t="s">
        <v>70</v>
      </c>
      <c r="H5" s="7" t="s">
        <v>71</v>
      </c>
      <c r="I5" s="7" t="s">
        <v>72</v>
      </c>
      <c r="J5" s="8" t="s">
        <v>73</v>
      </c>
    </row>
    <row r="6" spans="1:10" ht="30" customHeight="1" x14ac:dyDescent="0.25">
      <c r="A6" s="9" t="s">
        <v>93</v>
      </c>
      <c r="B6" s="10">
        <v>580</v>
      </c>
      <c r="C6" s="10">
        <v>576</v>
      </c>
      <c r="D6" s="10">
        <v>668</v>
      </c>
      <c r="E6" s="10">
        <v>591</v>
      </c>
      <c r="F6" s="10">
        <v>705</v>
      </c>
      <c r="G6" s="10">
        <v>713</v>
      </c>
      <c r="H6" s="10" t="s">
        <v>75</v>
      </c>
      <c r="I6" s="10" t="s">
        <v>75</v>
      </c>
      <c r="J6" s="12" t="s">
        <v>84</v>
      </c>
    </row>
    <row r="7" spans="1:10" ht="15" customHeight="1" x14ac:dyDescent="0.25">
      <c r="A7" s="6" t="s">
        <v>94</v>
      </c>
      <c r="B7" s="11">
        <v>31</v>
      </c>
      <c r="C7" s="11">
        <v>42</v>
      </c>
      <c r="D7" s="11">
        <v>60</v>
      </c>
      <c r="E7" s="11">
        <v>49</v>
      </c>
      <c r="F7" s="11">
        <v>43</v>
      </c>
      <c r="G7" s="11">
        <v>58</v>
      </c>
      <c r="H7" s="11" t="s">
        <v>75</v>
      </c>
      <c r="I7" s="11" t="s">
        <v>75</v>
      </c>
      <c r="J7" s="13" t="s">
        <v>95</v>
      </c>
    </row>
    <row r="8" spans="1:10" ht="15" customHeight="1" x14ac:dyDescent="0.25">
      <c r="A8" s="6" t="s">
        <v>96</v>
      </c>
      <c r="B8" s="11">
        <v>548</v>
      </c>
      <c r="C8" s="11">
        <v>533</v>
      </c>
      <c r="D8" s="11">
        <v>610</v>
      </c>
      <c r="E8" s="11">
        <v>542</v>
      </c>
      <c r="F8" s="11">
        <v>662</v>
      </c>
      <c r="G8" s="11">
        <v>655</v>
      </c>
      <c r="H8" s="11" t="s">
        <v>75</v>
      </c>
      <c r="I8" s="11" t="s">
        <v>75</v>
      </c>
      <c r="J8" s="13" t="s">
        <v>97</v>
      </c>
    </row>
    <row r="9" spans="1:10" ht="30" customHeight="1" x14ac:dyDescent="0.25">
      <c r="A9" s="9" t="s">
        <v>98</v>
      </c>
      <c r="B9" s="10">
        <v>397</v>
      </c>
      <c r="C9" s="10">
        <v>395</v>
      </c>
      <c r="D9" s="10">
        <v>429</v>
      </c>
      <c r="E9" s="10">
        <v>379</v>
      </c>
      <c r="F9" s="10">
        <v>481</v>
      </c>
      <c r="G9" s="10">
        <v>446</v>
      </c>
      <c r="H9" s="10" t="s">
        <v>75</v>
      </c>
      <c r="I9" s="10" t="s">
        <v>75</v>
      </c>
      <c r="J9" s="12" t="s">
        <v>86</v>
      </c>
    </row>
    <row r="10" spans="1:10" ht="15" customHeight="1" x14ac:dyDescent="0.25">
      <c r="A10" s="6" t="s">
        <v>99</v>
      </c>
      <c r="B10" s="11">
        <v>0</v>
      </c>
      <c r="C10" s="11">
        <v>0</v>
      </c>
      <c r="D10" s="11">
        <v>0</v>
      </c>
      <c r="E10" s="11">
        <v>0</v>
      </c>
      <c r="F10" s="11">
        <v>0</v>
      </c>
      <c r="G10" s="11">
        <v>0</v>
      </c>
      <c r="H10" s="11" t="s">
        <v>75</v>
      </c>
      <c r="I10" s="11" t="s">
        <v>75</v>
      </c>
      <c r="J10" s="13" t="s">
        <v>82</v>
      </c>
    </row>
    <row r="11" spans="1:10" ht="15" customHeight="1" x14ac:dyDescent="0.25">
      <c r="A11" s="6" t="s">
        <v>100</v>
      </c>
      <c r="B11" s="11">
        <v>397</v>
      </c>
      <c r="C11" s="11">
        <v>395</v>
      </c>
      <c r="D11" s="11">
        <v>429</v>
      </c>
      <c r="E11" s="11">
        <v>379</v>
      </c>
      <c r="F11" s="11">
        <v>481</v>
      </c>
      <c r="G11" s="11">
        <v>446</v>
      </c>
      <c r="H11" s="11" t="s">
        <v>75</v>
      </c>
      <c r="I11" s="11" t="s">
        <v>75</v>
      </c>
      <c r="J11" s="13" t="s">
        <v>86</v>
      </c>
    </row>
    <row r="12" spans="1:10" ht="30" customHeight="1" x14ac:dyDescent="0.25">
      <c r="A12" s="9" t="s">
        <v>101</v>
      </c>
      <c r="B12" s="11">
        <v>183</v>
      </c>
      <c r="C12" s="11">
        <v>181</v>
      </c>
      <c r="D12" s="11">
        <v>239</v>
      </c>
      <c r="E12" s="11">
        <v>212</v>
      </c>
      <c r="F12" s="11">
        <v>224</v>
      </c>
      <c r="G12" s="11">
        <v>267</v>
      </c>
      <c r="H12" s="11" t="s">
        <v>75</v>
      </c>
      <c r="I12" s="11" t="s">
        <v>75</v>
      </c>
      <c r="J12" s="13" t="s">
        <v>88</v>
      </c>
    </row>
    <row r="13" spans="1:10" ht="15" customHeight="1" x14ac:dyDescent="0.25">
      <c r="A13" s="6" t="s">
        <v>102</v>
      </c>
      <c r="B13" s="10">
        <v>31</v>
      </c>
      <c r="C13" s="10">
        <v>42</v>
      </c>
      <c r="D13" s="10">
        <v>60</v>
      </c>
      <c r="E13" s="10">
        <v>49</v>
      </c>
      <c r="F13" s="10">
        <v>43</v>
      </c>
      <c r="G13" s="10">
        <v>58</v>
      </c>
      <c r="H13" s="10" t="s">
        <v>75</v>
      </c>
      <c r="I13" s="10" t="s">
        <v>75</v>
      </c>
      <c r="J13" s="12" t="s">
        <v>95</v>
      </c>
    </row>
    <row r="14" spans="1:10" ht="15" customHeight="1" x14ac:dyDescent="0.25">
      <c r="A14" s="6" t="s">
        <v>103</v>
      </c>
      <c r="B14" s="11">
        <v>151</v>
      </c>
      <c r="C14" s="11">
        <v>138</v>
      </c>
      <c r="D14" s="11">
        <v>181</v>
      </c>
      <c r="E14" s="11">
        <v>163</v>
      </c>
      <c r="F14" s="11">
        <v>181</v>
      </c>
      <c r="G14" s="11">
        <v>209</v>
      </c>
      <c r="H14" s="11" t="s">
        <v>75</v>
      </c>
      <c r="I14" s="11" t="s">
        <v>75</v>
      </c>
      <c r="J14" s="13" t="s">
        <v>104</v>
      </c>
    </row>
    <row r="15" spans="1:10" ht="15.75" x14ac:dyDescent="0.25">
      <c r="B15" s="11"/>
      <c r="C15" s="11"/>
      <c r="D15" s="11"/>
      <c r="E15" s="11"/>
      <c r="F15" s="11"/>
      <c r="G15" s="11"/>
      <c r="H15" s="11"/>
      <c r="I15" s="11"/>
      <c r="J15" s="13"/>
    </row>
    <row r="16" spans="1:10" ht="15.75" x14ac:dyDescent="0.25">
      <c r="B16" s="11"/>
      <c r="C16" s="11"/>
      <c r="D16" s="11"/>
      <c r="E16" s="11"/>
      <c r="F16" s="11"/>
      <c r="G16" s="11"/>
      <c r="H16" s="11"/>
      <c r="I16" s="11"/>
      <c r="J16" s="13"/>
    </row>
  </sheetData>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8"/>
  <sheetViews>
    <sheetView showGridLines="0" workbookViewId="0"/>
  </sheetViews>
  <sheetFormatPr defaultColWidth="11.42578125" defaultRowHeight="15" x14ac:dyDescent="0.25"/>
  <cols>
    <col min="1" max="1" width="65.85546875" customWidth="1"/>
    <col min="2" max="9" width="13" customWidth="1"/>
  </cols>
  <sheetData>
    <row r="1" spans="1:10" ht="21" customHeight="1" x14ac:dyDescent="0.3">
      <c r="A1" s="1" t="s">
        <v>105</v>
      </c>
    </row>
    <row r="2" spans="1:10" ht="21" customHeight="1" x14ac:dyDescent="0.3">
      <c r="A2" s="1" t="s">
        <v>106</v>
      </c>
    </row>
    <row r="3" spans="1:10" ht="15" customHeight="1" x14ac:dyDescent="0.25">
      <c r="A3" s="6" t="s">
        <v>61</v>
      </c>
    </row>
    <row r="4" spans="1:10" ht="15" customHeight="1" x14ac:dyDescent="0.25">
      <c r="A4" s="6" t="s">
        <v>62</v>
      </c>
    </row>
    <row r="5" spans="1:10" ht="30" customHeight="1" x14ac:dyDescent="0.25">
      <c r="A5" s="6" t="s">
        <v>63</v>
      </c>
    </row>
    <row r="6" spans="1:10" ht="30" customHeight="1" x14ac:dyDescent="0.25">
      <c r="A6" s="7" t="s">
        <v>64</v>
      </c>
      <c r="B6" s="7" t="s">
        <v>65</v>
      </c>
      <c r="C6" s="7" t="s">
        <v>66</v>
      </c>
      <c r="D6" s="7" t="s">
        <v>67</v>
      </c>
      <c r="E6" s="7" t="s">
        <v>68</v>
      </c>
      <c r="F6" s="7" t="s">
        <v>69</v>
      </c>
      <c r="G6" s="7" t="s">
        <v>70</v>
      </c>
      <c r="H6" s="7" t="s">
        <v>71</v>
      </c>
      <c r="I6" s="7" t="s">
        <v>72</v>
      </c>
      <c r="J6" s="8" t="s">
        <v>73</v>
      </c>
    </row>
    <row r="7" spans="1:10" ht="30" customHeight="1" x14ac:dyDescent="0.25">
      <c r="A7" s="9" t="s">
        <v>107</v>
      </c>
      <c r="B7" s="10" t="s">
        <v>108</v>
      </c>
      <c r="C7" s="10" t="s">
        <v>109</v>
      </c>
      <c r="D7" s="10" t="s">
        <v>110</v>
      </c>
      <c r="E7" s="10" t="s">
        <v>111</v>
      </c>
      <c r="F7" s="10" t="s">
        <v>112</v>
      </c>
      <c r="G7" s="10" t="s">
        <v>113</v>
      </c>
      <c r="H7" s="10" t="s">
        <v>75</v>
      </c>
      <c r="I7" s="10" t="s">
        <v>75</v>
      </c>
      <c r="J7" s="12" t="s">
        <v>114</v>
      </c>
    </row>
    <row r="8" spans="1:10" ht="19.899999999999999" customHeight="1" x14ac:dyDescent="0.25">
      <c r="A8" s="9" t="s">
        <v>115</v>
      </c>
      <c r="B8" s="10" t="s">
        <v>116</v>
      </c>
      <c r="C8" s="10" t="s">
        <v>117</v>
      </c>
      <c r="D8" s="10" t="s">
        <v>118</v>
      </c>
      <c r="E8" s="10" t="s">
        <v>119</v>
      </c>
      <c r="F8" s="10" t="s">
        <v>120</v>
      </c>
      <c r="G8" s="10" t="s">
        <v>121</v>
      </c>
      <c r="H8" s="10" t="s">
        <v>75</v>
      </c>
      <c r="I8" s="10" t="s">
        <v>75</v>
      </c>
      <c r="J8" s="12" t="s">
        <v>122</v>
      </c>
    </row>
    <row r="9" spans="1:10" ht="19.899999999999999" customHeight="1" x14ac:dyDescent="0.25">
      <c r="A9" s="9" t="s">
        <v>123</v>
      </c>
      <c r="B9" s="10" t="s">
        <v>124</v>
      </c>
      <c r="C9" s="10" t="s">
        <v>125</v>
      </c>
      <c r="D9" s="10" t="s">
        <v>126</v>
      </c>
      <c r="E9" s="10" t="s">
        <v>127</v>
      </c>
      <c r="F9" s="10" t="s">
        <v>124</v>
      </c>
      <c r="G9" s="10" t="s">
        <v>128</v>
      </c>
      <c r="H9" s="10" t="s">
        <v>75</v>
      </c>
      <c r="I9" s="10" t="s">
        <v>75</v>
      </c>
      <c r="J9" s="12" t="s">
        <v>129</v>
      </c>
    </row>
    <row r="10" spans="1:10" ht="30" customHeight="1" x14ac:dyDescent="0.25">
      <c r="A10" s="9" t="s">
        <v>130</v>
      </c>
      <c r="B10" s="10" t="s">
        <v>131</v>
      </c>
      <c r="C10" s="10" t="s">
        <v>132</v>
      </c>
      <c r="D10" s="10" t="s">
        <v>133</v>
      </c>
      <c r="E10" s="10" t="s">
        <v>134</v>
      </c>
      <c r="F10" s="10" t="s">
        <v>135</v>
      </c>
      <c r="G10" s="10" t="s">
        <v>136</v>
      </c>
      <c r="H10" s="10" t="s">
        <v>75</v>
      </c>
      <c r="I10" s="10" t="s">
        <v>75</v>
      </c>
      <c r="J10" s="12" t="s">
        <v>137</v>
      </c>
    </row>
    <row r="11" spans="1:10" ht="15" customHeight="1" x14ac:dyDescent="0.25">
      <c r="A11" s="6" t="s">
        <v>138</v>
      </c>
      <c r="B11" s="11" t="s">
        <v>139</v>
      </c>
      <c r="C11" s="11" t="s">
        <v>140</v>
      </c>
      <c r="D11" s="11" t="s">
        <v>141</v>
      </c>
      <c r="E11" s="11" t="s">
        <v>142</v>
      </c>
      <c r="F11" s="11" t="s">
        <v>143</v>
      </c>
      <c r="G11" s="11" t="s">
        <v>144</v>
      </c>
      <c r="H11" s="11" t="s">
        <v>75</v>
      </c>
      <c r="I11" s="11" t="s">
        <v>75</v>
      </c>
      <c r="J11" s="13" t="s">
        <v>145</v>
      </c>
    </row>
    <row r="12" spans="1:10" ht="15" customHeight="1" x14ac:dyDescent="0.25">
      <c r="A12" s="6" t="s">
        <v>146</v>
      </c>
      <c r="B12" s="11" t="s">
        <v>147</v>
      </c>
      <c r="C12" s="11" t="s">
        <v>148</v>
      </c>
      <c r="D12" s="11" t="s">
        <v>149</v>
      </c>
      <c r="E12" s="11" t="s">
        <v>150</v>
      </c>
      <c r="F12" s="11" t="s">
        <v>151</v>
      </c>
      <c r="G12" s="11" t="s">
        <v>152</v>
      </c>
      <c r="H12" s="11" t="s">
        <v>75</v>
      </c>
      <c r="I12" s="11" t="s">
        <v>75</v>
      </c>
      <c r="J12" s="13" t="s">
        <v>153</v>
      </c>
    </row>
    <row r="13" spans="1:10" ht="15" customHeight="1" x14ac:dyDescent="0.25">
      <c r="A13" s="6" t="s">
        <v>154</v>
      </c>
      <c r="B13" s="11" t="s">
        <v>155</v>
      </c>
      <c r="C13" s="11" t="s">
        <v>156</v>
      </c>
      <c r="D13" s="11" t="s">
        <v>157</v>
      </c>
      <c r="E13" s="11" t="s">
        <v>155</v>
      </c>
      <c r="F13" s="11" t="s">
        <v>158</v>
      </c>
      <c r="G13" s="11" t="s">
        <v>159</v>
      </c>
      <c r="H13" s="11" t="s">
        <v>75</v>
      </c>
      <c r="I13" s="11" t="s">
        <v>75</v>
      </c>
      <c r="J13" s="13" t="s">
        <v>160</v>
      </c>
    </row>
    <row r="14" spans="1:10" ht="30" customHeight="1" x14ac:dyDescent="0.25">
      <c r="A14" s="9" t="s">
        <v>161</v>
      </c>
      <c r="B14" s="10" t="s">
        <v>162</v>
      </c>
      <c r="C14" s="10" t="s">
        <v>163</v>
      </c>
      <c r="D14" s="10" t="s">
        <v>164</v>
      </c>
      <c r="E14" s="10" t="s">
        <v>165</v>
      </c>
      <c r="F14" s="10" t="s">
        <v>166</v>
      </c>
      <c r="G14" s="10" t="s">
        <v>167</v>
      </c>
      <c r="H14" s="10" t="s">
        <v>75</v>
      </c>
      <c r="I14" s="10" t="s">
        <v>75</v>
      </c>
      <c r="J14" s="12" t="s">
        <v>168</v>
      </c>
    </row>
    <row r="15" spans="1:10" ht="15" customHeight="1" x14ac:dyDescent="0.25">
      <c r="A15" s="6" t="s">
        <v>169</v>
      </c>
      <c r="B15" s="11" t="s">
        <v>124</v>
      </c>
      <c r="C15" s="11" t="s">
        <v>125</v>
      </c>
      <c r="D15" s="11" t="s">
        <v>126</v>
      </c>
      <c r="E15" s="11" t="s">
        <v>127</v>
      </c>
      <c r="F15" s="11" t="s">
        <v>124</v>
      </c>
      <c r="G15" s="11" t="s">
        <v>128</v>
      </c>
      <c r="H15" s="11" t="s">
        <v>75</v>
      </c>
      <c r="I15" s="11" t="s">
        <v>75</v>
      </c>
      <c r="J15" s="13" t="s">
        <v>129</v>
      </c>
    </row>
    <row r="16" spans="1:10" ht="15" customHeight="1" x14ac:dyDescent="0.25">
      <c r="A16" s="6" t="s">
        <v>170</v>
      </c>
      <c r="B16" s="11" t="s">
        <v>171</v>
      </c>
      <c r="C16" s="11" t="s">
        <v>172</v>
      </c>
      <c r="D16" s="11" t="s">
        <v>173</v>
      </c>
      <c r="E16" s="11" t="s">
        <v>174</v>
      </c>
      <c r="F16" s="11" t="s">
        <v>175</v>
      </c>
      <c r="G16" s="11" t="s">
        <v>176</v>
      </c>
      <c r="H16" s="11" t="s">
        <v>75</v>
      </c>
      <c r="I16" s="11" t="s">
        <v>75</v>
      </c>
      <c r="J16" s="13" t="s">
        <v>177</v>
      </c>
    </row>
    <row r="17" spans="1:10" ht="30" customHeight="1" x14ac:dyDescent="0.25">
      <c r="A17" s="9" t="s">
        <v>178</v>
      </c>
      <c r="B17" s="14" t="s">
        <v>179</v>
      </c>
      <c r="C17" s="14" t="s">
        <v>180</v>
      </c>
      <c r="D17" s="14" t="s">
        <v>181</v>
      </c>
      <c r="E17" s="14" t="s">
        <v>182</v>
      </c>
      <c r="F17" s="14" t="s">
        <v>183</v>
      </c>
      <c r="G17" s="14" t="s">
        <v>184</v>
      </c>
      <c r="H17" s="14" t="s">
        <v>75</v>
      </c>
      <c r="I17" s="14" t="s">
        <v>75</v>
      </c>
      <c r="J17" s="12" t="s">
        <v>185</v>
      </c>
    </row>
    <row r="18" spans="1:10" ht="30" customHeight="1" x14ac:dyDescent="0.25">
      <c r="A18" s="3" t="s">
        <v>186</v>
      </c>
      <c r="B18" s="15" t="s">
        <v>187</v>
      </c>
      <c r="C18" s="15" t="s">
        <v>188</v>
      </c>
      <c r="D18" s="15" t="s">
        <v>189</v>
      </c>
      <c r="E18" s="15" t="s">
        <v>190</v>
      </c>
      <c r="F18" s="15" t="s">
        <v>190</v>
      </c>
      <c r="G18" s="15" t="s">
        <v>191</v>
      </c>
      <c r="H18" s="15" t="s">
        <v>75</v>
      </c>
      <c r="I18" s="15" t="s">
        <v>75</v>
      </c>
      <c r="J18" s="13" t="s">
        <v>192</v>
      </c>
    </row>
  </sheetData>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14"/>
  <sheetViews>
    <sheetView showGridLines="0" workbookViewId="0"/>
  </sheetViews>
  <sheetFormatPr defaultColWidth="11.42578125" defaultRowHeight="15" x14ac:dyDescent="0.25"/>
  <cols>
    <col min="1" max="1" width="65.85546875" customWidth="1"/>
    <col min="2" max="9" width="13" customWidth="1"/>
  </cols>
  <sheetData>
    <row r="1" spans="1:22" ht="21" customHeight="1" x14ac:dyDescent="0.3">
      <c r="A1" s="1" t="s">
        <v>193</v>
      </c>
    </row>
    <row r="2" spans="1:22" ht="21" customHeight="1" x14ac:dyDescent="0.25">
      <c r="A2" s="6" t="s">
        <v>61</v>
      </c>
    </row>
    <row r="3" spans="1:22" ht="15" customHeight="1" x14ac:dyDescent="0.25">
      <c r="A3" s="6" t="s">
        <v>62</v>
      </c>
    </row>
    <row r="4" spans="1:22" ht="15" customHeight="1" x14ac:dyDescent="0.25">
      <c r="A4" s="6" t="s">
        <v>63</v>
      </c>
    </row>
    <row r="5" spans="1:22" ht="30" customHeight="1" x14ac:dyDescent="0.25">
      <c r="A5" s="7" t="s">
        <v>194</v>
      </c>
      <c r="B5" s="7" t="s">
        <v>195</v>
      </c>
      <c r="C5" s="7" t="s">
        <v>196</v>
      </c>
      <c r="D5" s="7" t="s">
        <v>197</v>
      </c>
      <c r="E5" s="7" t="s">
        <v>198</v>
      </c>
      <c r="F5" s="7" t="s">
        <v>199</v>
      </c>
      <c r="G5" s="7" t="s">
        <v>200</v>
      </c>
      <c r="H5" s="7" t="s">
        <v>201</v>
      </c>
      <c r="I5" s="7" t="s">
        <v>202</v>
      </c>
      <c r="J5" s="7" t="s">
        <v>203</v>
      </c>
      <c r="K5" s="7" t="s">
        <v>204</v>
      </c>
      <c r="L5" s="7" t="s">
        <v>205</v>
      </c>
      <c r="M5" s="7" t="s">
        <v>206</v>
      </c>
      <c r="N5" s="7" t="s">
        <v>207</v>
      </c>
      <c r="O5" s="7" t="s">
        <v>208</v>
      </c>
      <c r="P5" s="7" t="s">
        <v>209</v>
      </c>
      <c r="Q5" s="7" t="s">
        <v>210</v>
      </c>
      <c r="R5" s="7" t="s">
        <v>211</v>
      </c>
      <c r="S5" s="7" t="s">
        <v>212</v>
      </c>
      <c r="T5" t="s">
        <v>213</v>
      </c>
      <c r="U5" t="s">
        <v>214</v>
      </c>
      <c r="V5" t="s">
        <v>215</v>
      </c>
    </row>
    <row r="6" spans="1:22" ht="30" customHeight="1" x14ac:dyDescent="0.25">
      <c r="A6" s="9" t="s">
        <v>216</v>
      </c>
      <c r="B6" s="10">
        <v>7620</v>
      </c>
      <c r="C6" s="10">
        <v>7403</v>
      </c>
      <c r="D6" s="10">
        <v>8082</v>
      </c>
      <c r="E6" s="10">
        <v>8001</v>
      </c>
      <c r="F6" s="10">
        <v>7769</v>
      </c>
      <c r="G6" s="10">
        <v>7594</v>
      </c>
      <c r="H6" s="10">
        <v>13491</v>
      </c>
      <c r="I6" s="10">
        <v>12788</v>
      </c>
      <c r="J6" s="10">
        <v>10602</v>
      </c>
      <c r="K6" s="10">
        <v>10032</v>
      </c>
      <c r="L6" s="10">
        <v>8474</v>
      </c>
      <c r="M6" s="10">
        <v>11167</v>
      </c>
      <c r="N6" s="10">
        <v>13793</v>
      </c>
      <c r="O6" s="10">
        <v>17015</v>
      </c>
      <c r="P6" s="10">
        <v>20250</v>
      </c>
      <c r="Q6" s="10">
        <v>19423</v>
      </c>
      <c r="R6" s="10">
        <v>22998</v>
      </c>
      <c r="S6" s="10">
        <v>22410</v>
      </c>
      <c r="T6">
        <v>13667</v>
      </c>
      <c r="U6">
        <v>14066</v>
      </c>
      <c r="V6" t="s">
        <v>217</v>
      </c>
    </row>
    <row r="7" spans="1:22" ht="15" customHeight="1" x14ac:dyDescent="0.25">
      <c r="A7" s="6" t="s">
        <v>218</v>
      </c>
      <c r="B7" s="11">
        <v>2976</v>
      </c>
      <c r="C7" s="11">
        <v>2483</v>
      </c>
      <c r="D7" s="11">
        <v>2495</v>
      </c>
      <c r="E7" s="11">
        <v>2357</v>
      </c>
      <c r="F7" s="11">
        <v>2305</v>
      </c>
      <c r="G7" s="11">
        <v>2331</v>
      </c>
      <c r="H7" s="11">
        <v>4748</v>
      </c>
      <c r="I7" s="11">
        <v>4873</v>
      </c>
      <c r="J7" s="11">
        <v>4644</v>
      </c>
      <c r="K7" s="11">
        <v>4562</v>
      </c>
      <c r="L7" s="11">
        <v>3765</v>
      </c>
      <c r="M7" s="11">
        <v>6730</v>
      </c>
      <c r="N7" s="11">
        <v>7112</v>
      </c>
      <c r="O7" s="11">
        <v>8838</v>
      </c>
      <c r="P7" s="11">
        <v>11056</v>
      </c>
      <c r="Q7" s="11">
        <v>11443</v>
      </c>
      <c r="R7" s="11">
        <v>13810</v>
      </c>
      <c r="S7" s="11">
        <v>14777</v>
      </c>
      <c r="T7">
        <v>6158</v>
      </c>
      <c r="U7">
        <v>5767</v>
      </c>
      <c r="V7" t="s">
        <v>219</v>
      </c>
    </row>
    <row r="8" spans="1:22" ht="15" customHeight="1" x14ac:dyDescent="0.25">
      <c r="A8" s="6" t="s">
        <v>220</v>
      </c>
      <c r="B8" s="11">
        <v>4644</v>
      </c>
      <c r="C8" s="11">
        <v>4920</v>
      </c>
      <c r="D8" s="11">
        <v>5587</v>
      </c>
      <c r="E8" s="11">
        <v>5644</v>
      </c>
      <c r="F8" s="11">
        <v>5464</v>
      </c>
      <c r="G8" s="11">
        <v>5263</v>
      </c>
      <c r="H8" s="11">
        <v>8743</v>
      </c>
      <c r="I8" s="11">
        <v>7915</v>
      </c>
      <c r="J8" s="11">
        <v>5958</v>
      </c>
      <c r="K8" s="11">
        <v>5470</v>
      </c>
      <c r="L8" s="11">
        <v>4709</v>
      </c>
      <c r="M8" s="11">
        <v>4437</v>
      </c>
      <c r="N8" s="11">
        <v>6681</v>
      </c>
      <c r="O8" s="11">
        <v>8177</v>
      </c>
      <c r="P8" s="11">
        <v>9194</v>
      </c>
      <c r="Q8" s="11">
        <v>7980</v>
      </c>
      <c r="R8" s="11">
        <v>9188</v>
      </c>
      <c r="S8" s="11">
        <v>7633</v>
      </c>
      <c r="T8">
        <v>7509</v>
      </c>
      <c r="U8">
        <v>8299</v>
      </c>
      <c r="V8" t="s">
        <v>221</v>
      </c>
    </row>
    <row r="9" spans="1:22" ht="30" customHeight="1" x14ac:dyDescent="0.25">
      <c r="A9" s="9" t="s">
        <v>222</v>
      </c>
      <c r="B9" s="10">
        <v>5288</v>
      </c>
      <c r="C9" s="10">
        <v>5292</v>
      </c>
      <c r="D9" s="10">
        <v>5278</v>
      </c>
      <c r="E9" s="10">
        <v>4947</v>
      </c>
      <c r="F9" s="10">
        <v>4489</v>
      </c>
      <c r="G9" s="10">
        <v>3677</v>
      </c>
      <c r="H9" s="10">
        <v>3130</v>
      </c>
      <c r="I9" s="10">
        <v>2544</v>
      </c>
      <c r="J9" s="10">
        <v>2318</v>
      </c>
      <c r="K9" s="10">
        <v>2233</v>
      </c>
      <c r="L9" s="10">
        <v>2043</v>
      </c>
      <c r="M9" s="10">
        <v>4156</v>
      </c>
      <c r="N9" s="10">
        <v>4575</v>
      </c>
      <c r="O9" s="10">
        <v>4632</v>
      </c>
      <c r="P9" s="10">
        <v>3319</v>
      </c>
      <c r="Q9" s="10">
        <v>1910</v>
      </c>
      <c r="R9" s="10">
        <v>1411</v>
      </c>
      <c r="S9" s="10">
        <v>908</v>
      </c>
      <c r="T9">
        <v>442</v>
      </c>
      <c r="U9">
        <v>99</v>
      </c>
      <c r="V9" t="s">
        <v>75</v>
      </c>
    </row>
    <row r="10" spans="1:22" ht="30" customHeight="1" x14ac:dyDescent="0.25">
      <c r="A10" s="6" t="s">
        <v>223</v>
      </c>
      <c r="B10" s="11">
        <v>5545500</v>
      </c>
      <c r="C10" s="11">
        <v>4650067</v>
      </c>
      <c r="D10" s="11">
        <v>4595405</v>
      </c>
      <c r="E10" s="11">
        <v>4555808</v>
      </c>
      <c r="F10" s="11">
        <v>4568378</v>
      </c>
      <c r="G10" s="11">
        <v>4549217</v>
      </c>
      <c r="H10" s="11">
        <v>4541903</v>
      </c>
      <c r="I10" s="11">
        <v>4518598</v>
      </c>
      <c r="J10" s="11">
        <v>4507358</v>
      </c>
      <c r="K10" s="11">
        <v>4488783</v>
      </c>
      <c r="L10" s="11">
        <v>4460738</v>
      </c>
      <c r="M10" s="11">
        <v>4436559</v>
      </c>
      <c r="N10" s="11">
        <v>4416121</v>
      </c>
      <c r="O10" s="11">
        <v>4398974</v>
      </c>
      <c r="P10" s="11">
        <v>4383797</v>
      </c>
      <c r="Q10" s="11">
        <v>4344380</v>
      </c>
      <c r="R10" s="11">
        <v>4311673</v>
      </c>
      <c r="S10" s="11">
        <v>4281259</v>
      </c>
      <c r="T10">
        <v>4246353</v>
      </c>
      <c r="U10">
        <v>4206768</v>
      </c>
      <c r="V10" t="s">
        <v>224</v>
      </c>
    </row>
    <row r="11" spans="1:22" ht="30" customHeight="1" x14ac:dyDescent="0.25">
      <c r="A11" s="9" t="s">
        <v>225</v>
      </c>
      <c r="B11" s="10">
        <v>14</v>
      </c>
      <c r="C11" s="10">
        <v>16</v>
      </c>
      <c r="D11" s="10">
        <v>18</v>
      </c>
      <c r="E11" s="10">
        <v>18</v>
      </c>
      <c r="F11" s="10">
        <v>17</v>
      </c>
      <c r="G11" s="10">
        <v>16</v>
      </c>
      <c r="H11" s="10">
        <v>29</v>
      </c>
      <c r="I11" s="10">
        <v>28</v>
      </c>
      <c r="J11" s="10">
        <v>23</v>
      </c>
      <c r="K11" s="10">
        <v>22</v>
      </c>
      <c r="L11" s="10">
        <v>18</v>
      </c>
      <c r="M11" s="10">
        <v>25</v>
      </c>
      <c r="N11" s="10">
        <v>31</v>
      </c>
      <c r="O11" s="10">
        <v>38</v>
      </c>
      <c r="P11" s="10">
        <v>46</v>
      </c>
      <c r="Q11" s="10">
        <v>44</v>
      </c>
      <c r="R11" s="10">
        <v>53</v>
      </c>
      <c r="S11" s="10">
        <v>52</v>
      </c>
      <c r="T11">
        <v>32</v>
      </c>
      <c r="U11">
        <v>33</v>
      </c>
      <c r="V11" t="s">
        <v>226</v>
      </c>
    </row>
    <row r="12" spans="1:22" ht="15" customHeight="1" x14ac:dyDescent="0.25">
      <c r="A12" s="6" t="s">
        <v>218</v>
      </c>
      <c r="B12" s="11">
        <v>5</v>
      </c>
      <c r="C12" s="11">
        <v>5</v>
      </c>
      <c r="D12" s="11">
        <v>5</v>
      </c>
      <c r="E12" s="11">
        <v>5</v>
      </c>
      <c r="F12" s="11">
        <v>5</v>
      </c>
      <c r="G12" s="11">
        <v>5</v>
      </c>
      <c r="H12" s="11">
        <v>10</v>
      </c>
      <c r="I12" s="11">
        <v>10</v>
      </c>
      <c r="J12" s="11">
        <v>10</v>
      </c>
      <c r="K12" s="11">
        <v>10</v>
      </c>
      <c r="L12" s="11">
        <v>8</v>
      </c>
      <c r="M12" s="11">
        <v>15</v>
      </c>
      <c r="N12" s="11">
        <v>16</v>
      </c>
      <c r="O12" s="11">
        <v>20</v>
      </c>
      <c r="P12" s="11">
        <v>25</v>
      </c>
      <c r="Q12" s="11">
        <v>26</v>
      </c>
      <c r="R12" s="11">
        <v>32</v>
      </c>
      <c r="S12" s="11">
        <v>34</v>
      </c>
      <c r="T12">
        <v>14</v>
      </c>
      <c r="U12">
        <v>13</v>
      </c>
      <c r="V12" t="s">
        <v>227</v>
      </c>
    </row>
    <row r="13" spans="1:22" ht="15" customHeight="1" x14ac:dyDescent="0.25">
      <c r="A13" s="6" t="s">
        <v>220</v>
      </c>
      <c r="B13" s="11">
        <v>8</v>
      </c>
      <c r="C13" s="11">
        <v>11</v>
      </c>
      <c r="D13" s="11">
        <v>12</v>
      </c>
      <c r="E13" s="11">
        <v>12</v>
      </c>
      <c r="F13" s="11">
        <v>11</v>
      </c>
      <c r="G13" s="11">
        <v>11</v>
      </c>
      <c r="H13" s="11">
        <v>19</v>
      </c>
      <c r="I13" s="11">
        <v>17</v>
      </c>
      <c r="J13" s="11">
        <v>13</v>
      </c>
      <c r="K13" s="11">
        <v>12</v>
      </c>
      <c r="L13" s="11">
        <v>10</v>
      </c>
      <c r="M13" s="11">
        <v>10</v>
      </c>
      <c r="N13" s="11">
        <v>15</v>
      </c>
      <c r="O13" s="11">
        <v>18</v>
      </c>
      <c r="P13" s="11">
        <v>20</v>
      </c>
      <c r="Q13" s="11">
        <v>18</v>
      </c>
      <c r="R13" s="11">
        <v>21</v>
      </c>
      <c r="S13" s="11">
        <v>17</v>
      </c>
      <c r="T13">
        <v>17</v>
      </c>
      <c r="U13">
        <v>19</v>
      </c>
      <c r="V13" t="s">
        <v>228</v>
      </c>
    </row>
    <row r="14" spans="1:22" ht="30" customHeight="1" x14ac:dyDescent="0.25">
      <c r="A14" s="9" t="s">
        <v>229</v>
      </c>
      <c r="B14" s="10">
        <v>10</v>
      </c>
      <c r="C14" s="10">
        <v>11</v>
      </c>
      <c r="D14" s="10">
        <v>11</v>
      </c>
      <c r="E14" s="10">
        <v>11</v>
      </c>
      <c r="F14" s="10">
        <v>9</v>
      </c>
      <c r="G14" s="10">
        <v>8</v>
      </c>
      <c r="H14" s="10">
        <v>6</v>
      </c>
      <c r="I14" s="10">
        <v>5</v>
      </c>
      <c r="J14" s="10">
        <v>5</v>
      </c>
      <c r="K14" s="10">
        <v>4</v>
      </c>
      <c r="L14" s="10">
        <v>4</v>
      </c>
      <c r="M14" s="10">
        <v>9</v>
      </c>
      <c r="N14" s="10">
        <v>10</v>
      </c>
      <c r="O14" s="10">
        <v>10</v>
      </c>
      <c r="P14" s="10">
        <v>7</v>
      </c>
      <c r="Q14" s="10">
        <v>4</v>
      </c>
      <c r="R14" s="10">
        <v>3</v>
      </c>
      <c r="S14" s="10">
        <v>2</v>
      </c>
      <c r="T14">
        <v>1</v>
      </c>
      <c r="U14">
        <v>0</v>
      </c>
      <c r="V14" t="s">
        <v>75</v>
      </c>
    </row>
  </sheetData>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9"/>
  <sheetViews>
    <sheetView showGridLines="0" workbookViewId="0"/>
  </sheetViews>
  <sheetFormatPr defaultColWidth="11.42578125" defaultRowHeight="15" x14ac:dyDescent="0.25"/>
  <cols>
    <col min="1" max="1" width="65.85546875" customWidth="1"/>
    <col min="2" max="9" width="13" customWidth="1"/>
  </cols>
  <sheetData>
    <row r="1" spans="1:10" ht="21" customHeight="1" x14ac:dyDescent="0.3">
      <c r="A1" s="1" t="s">
        <v>230</v>
      </c>
    </row>
    <row r="2" spans="1:10" ht="21" customHeight="1" x14ac:dyDescent="0.25">
      <c r="A2" s="6" t="s">
        <v>61</v>
      </c>
    </row>
    <row r="3" spans="1:10" ht="15" customHeight="1" x14ac:dyDescent="0.25">
      <c r="A3" s="6" t="s">
        <v>62</v>
      </c>
    </row>
    <row r="4" spans="1:10" ht="15" customHeight="1" x14ac:dyDescent="0.25">
      <c r="A4" s="6" t="s">
        <v>63</v>
      </c>
    </row>
    <row r="5" spans="1:10" ht="30" customHeight="1" x14ac:dyDescent="0.25">
      <c r="A5" s="7" t="s">
        <v>64</v>
      </c>
      <c r="B5" s="7" t="s">
        <v>65</v>
      </c>
      <c r="C5" s="7" t="s">
        <v>66</v>
      </c>
      <c r="D5" s="7" t="s">
        <v>67</v>
      </c>
      <c r="E5" s="7" t="s">
        <v>68</v>
      </c>
      <c r="F5" s="7" t="s">
        <v>69</v>
      </c>
      <c r="G5" s="7" t="s">
        <v>70</v>
      </c>
      <c r="H5" s="7" t="s">
        <v>71</v>
      </c>
      <c r="I5" s="7" t="s">
        <v>72</v>
      </c>
      <c r="J5" s="8" t="s">
        <v>73</v>
      </c>
    </row>
    <row r="6" spans="1:10" ht="30" customHeight="1" x14ac:dyDescent="0.25">
      <c r="A6" s="6" t="s">
        <v>231</v>
      </c>
      <c r="B6" s="11">
        <v>591</v>
      </c>
      <c r="C6" s="11">
        <v>478</v>
      </c>
      <c r="D6" s="11">
        <v>589</v>
      </c>
      <c r="E6" s="11">
        <v>662</v>
      </c>
      <c r="F6" s="11">
        <v>748</v>
      </c>
      <c r="G6" s="11">
        <v>838</v>
      </c>
      <c r="H6" s="11" t="s">
        <v>75</v>
      </c>
      <c r="I6" s="11" t="s">
        <v>75</v>
      </c>
      <c r="J6" s="13" t="s">
        <v>232</v>
      </c>
    </row>
    <row r="7" spans="1:10" ht="15" customHeight="1" x14ac:dyDescent="0.25">
      <c r="A7" s="6" t="s">
        <v>233</v>
      </c>
      <c r="B7" s="11">
        <v>630</v>
      </c>
      <c r="C7" s="11">
        <v>527</v>
      </c>
      <c r="D7" s="11">
        <v>690</v>
      </c>
      <c r="E7" s="11">
        <v>646</v>
      </c>
      <c r="F7" s="11">
        <v>726</v>
      </c>
      <c r="G7" s="11">
        <v>680</v>
      </c>
      <c r="H7" s="11" t="s">
        <v>75</v>
      </c>
      <c r="I7" s="11" t="s">
        <v>75</v>
      </c>
      <c r="J7" s="13" t="s">
        <v>234</v>
      </c>
    </row>
    <row r="8" spans="1:10" ht="30" customHeight="1" x14ac:dyDescent="0.25">
      <c r="A8" s="6" t="s">
        <v>235</v>
      </c>
      <c r="B8" s="11">
        <v>1300</v>
      </c>
      <c r="C8" s="11">
        <v>1381</v>
      </c>
      <c r="D8" s="11">
        <v>1175</v>
      </c>
      <c r="E8" s="11">
        <v>938</v>
      </c>
      <c r="F8" s="11">
        <v>1391</v>
      </c>
      <c r="G8" s="11">
        <v>1091</v>
      </c>
      <c r="H8" s="11" t="s">
        <v>75</v>
      </c>
      <c r="I8" s="11" t="s">
        <v>75</v>
      </c>
      <c r="J8" s="13" t="s">
        <v>236</v>
      </c>
    </row>
    <row r="9" spans="1:10" ht="15" customHeight="1" x14ac:dyDescent="0.25">
      <c r="A9" s="6" t="s">
        <v>237</v>
      </c>
      <c r="B9" s="11">
        <v>1428</v>
      </c>
      <c r="C9" s="11">
        <v>1270</v>
      </c>
      <c r="D9" s="11">
        <v>1680</v>
      </c>
      <c r="E9" s="11">
        <v>2368</v>
      </c>
      <c r="F9" s="11">
        <v>1411</v>
      </c>
      <c r="G9" s="11">
        <v>1413</v>
      </c>
      <c r="H9" s="11" t="s">
        <v>75</v>
      </c>
      <c r="I9" s="11" t="s">
        <v>75</v>
      </c>
      <c r="J9" s="13" t="s">
        <v>238</v>
      </c>
    </row>
  </sheetData>
  <pageMargins left="0.7" right="0.7" top="0.75" bottom="0.75" header="0.3" footer="0.3"/>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0"/>
  <sheetViews>
    <sheetView showGridLines="0" workbookViewId="0"/>
  </sheetViews>
  <sheetFormatPr defaultColWidth="11.42578125" defaultRowHeight="15" x14ac:dyDescent="0.25"/>
  <cols>
    <col min="1" max="1" width="65.85546875" customWidth="1"/>
    <col min="2" max="9" width="13" customWidth="1"/>
  </cols>
  <sheetData>
    <row r="1" spans="1:10" ht="21" customHeight="1" x14ac:dyDescent="0.3">
      <c r="A1" s="1" t="s">
        <v>239</v>
      </c>
    </row>
    <row r="2" spans="1:10" ht="21" customHeight="1" x14ac:dyDescent="0.25">
      <c r="A2" s="6" t="s">
        <v>61</v>
      </c>
    </row>
    <row r="3" spans="1:10" ht="15" customHeight="1" x14ac:dyDescent="0.25">
      <c r="A3" s="6" t="s">
        <v>62</v>
      </c>
    </row>
    <row r="4" spans="1:10" ht="15" customHeight="1" x14ac:dyDescent="0.25">
      <c r="A4" s="6" t="s">
        <v>63</v>
      </c>
    </row>
    <row r="5" spans="1:10" ht="30" customHeight="1" x14ac:dyDescent="0.25">
      <c r="A5" s="7" t="s">
        <v>64</v>
      </c>
      <c r="B5" s="7" t="s">
        <v>65</v>
      </c>
      <c r="C5" s="7" t="s">
        <v>66</v>
      </c>
      <c r="D5" s="7" t="s">
        <v>67</v>
      </c>
      <c r="E5" s="7" t="s">
        <v>68</v>
      </c>
      <c r="F5" s="7" t="s">
        <v>69</v>
      </c>
      <c r="G5" s="7" t="s">
        <v>70</v>
      </c>
      <c r="H5" s="7" t="s">
        <v>71</v>
      </c>
      <c r="I5" s="7" t="s">
        <v>72</v>
      </c>
      <c r="J5" s="8" t="s">
        <v>73</v>
      </c>
    </row>
    <row r="6" spans="1:10" ht="30" customHeight="1" x14ac:dyDescent="0.25">
      <c r="A6" s="9" t="s">
        <v>240</v>
      </c>
      <c r="B6" s="10">
        <v>332</v>
      </c>
      <c r="C6" s="10">
        <v>298</v>
      </c>
      <c r="D6" s="10">
        <v>213</v>
      </c>
      <c r="E6" s="10">
        <v>376</v>
      </c>
      <c r="F6" s="10">
        <v>240</v>
      </c>
      <c r="G6" s="10">
        <v>250</v>
      </c>
      <c r="H6" s="10" t="s">
        <v>75</v>
      </c>
      <c r="I6" s="10" t="s">
        <v>75</v>
      </c>
      <c r="J6" s="12" t="s">
        <v>241</v>
      </c>
    </row>
    <row r="7" spans="1:10" ht="15" customHeight="1" x14ac:dyDescent="0.25">
      <c r="A7" s="6" t="s">
        <v>242</v>
      </c>
      <c r="B7" s="11">
        <v>1</v>
      </c>
      <c r="C7" s="11">
        <v>0</v>
      </c>
      <c r="D7" s="11">
        <v>0</v>
      </c>
      <c r="E7" s="11">
        <v>1</v>
      </c>
      <c r="F7" s="11">
        <v>0</v>
      </c>
      <c r="G7" s="11">
        <v>0</v>
      </c>
      <c r="H7" s="11" t="s">
        <v>75</v>
      </c>
      <c r="I7" s="11" t="s">
        <v>75</v>
      </c>
      <c r="J7" s="13" t="s">
        <v>82</v>
      </c>
    </row>
    <row r="8" spans="1:10" ht="15" customHeight="1" x14ac:dyDescent="0.25">
      <c r="A8" s="6" t="s">
        <v>243</v>
      </c>
      <c r="B8" s="11">
        <v>167</v>
      </c>
      <c r="C8" s="11">
        <v>134</v>
      </c>
      <c r="D8" s="11">
        <v>96</v>
      </c>
      <c r="E8" s="11">
        <v>169</v>
      </c>
      <c r="F8" s="11">
        <v>97</v>
      </c>
      <c r="G8" s="11">
        <v>119</v>
      </c>
      <c r="H8" s="11" t="s">
        <v>75</v>
      </c>
      <c r="I8" s="11" t="s">
        <v>75</v>
      </c>
      <c r="J8" s="13" t="s">
        <v>244</v>
      </c>
    </row>
    <row r="9" spans="1:10" ht="15" customHeight="1" x14ac:dyDescent="0.25">
      <c r="A9" s="6" t="s">
        <v>245</v>
      </c>
      <c r="B9" s="11">
        <v>165</v>
      </c>
      <c r="C9" s="11">
        <v>164</v>
      </c>
      <c r="D9" s="11">
        <v>117</v>
      </c>
      <c r="E9" s="11">
        <v>207</v>
      </c>
      <c r="F9" s="11">
        <v>143</v>
      </c>
      <c r="G9" s="11">
        <v>131</v>
      </c>
      <c r="H9" s="11" t="s">
        <v>75</v>
      </c>
      <c r="I9" s="11" t="s">
        <v>75</v>
      </c>
      <c r="J9" s="13" t="s">
        <v>246</v>
      </c>
    </row>
    <row r="10" spans="1:10" ht="30" customHeight="1" x14ac:dyDescent="0.25">
      <c r="A10" s="9" t="s">
        <v>247</v>
      </c>
      <c r="B10" s="10">
        <v>119</v>
      </c>
      <c r="C10" s="10">
        <v>92</v>
      </c>
      <c r="D10" s="10">
        <v>78</v>
      </c>
      <c r="E10" s="10">
        <v>198</v>
      </c>
      <c r="F10" s="10">
        <v>127</v>
      </c>
      <c r="G10" s="10">
        <v>81</v>
      </c>
      <c r="H10" s="10" t="s">
        <v>75</v>
      </c>
      <c r="I10" s="10" t="s">
        <v>75</v>
      </c>
      <c r="J10" s="12" t="s">
        <v>248</v>
      </c>
    </row>
  </sheetData>
  <pageMargins left="0.7" right="0.7" top="0.75" bottom="0.75" header="0.3" footer="0.3"/>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W53"/>
  <sheetViews>
    <sheetView showGridLines="0" workbookViewId="0">
      <selection activeCell="V1" sqref="V1:AC1048576"/>
    </sheetView>
  </sheetViews>
  <sheetFormatPr defaultColWidth="11.42578125" defaultRowHeight="15" x14ac:dyDescent="0.25"/>
  <cols>
    <col min="1" max="1" width="18.7109375" customWidth="1"/>
    <col min="2" max="49" width="25.7109375" customWidth="1"/>
  </cols>
  <sheetData>
    <row r="1" spans="1:49" ht="21" customHeight="1" x14ac:dyDescent="0.3">
      <c r="A1" s="1" t="s">
        <v>249</v>
      </c>
      <c r="V1" s="27"/>
      <c r="W1" s="27"/>
      <c r="X1" s="27"/>
      <c r="Y1" s="27"/>
      <c r="Z1" s="27"/>
      <c r="AA1" s="27"/>
      <c r="AB1" s="27"/>
      <c r="AC1" s="27"/>
    </row>
    <row r="2" spans="1:49" ht="21" customHeight="1" x14ac:dyDescent="0.25">
      <c r="A2" s="6" t="s">
        <v>61</v>
      </c>
      <c r="V2" s="27"/>
      <c r="W2" s="28"/>
      <c r="X2" s="27"/>
      <c r="Y2" s="27"/>
      <c r="Z2" s="27"/>
      <c r="AA2" s="27"/>
      <c r="AB2" s="27"/>
      <c r="AC2" s="27"/>
    </row>
    <row r="3" spans="1:49" ht="15" customHeight="1" x14ac:dyDescent="0.25">
      <c r="A3" s="6" t="s">
        <v>62</v>
      </c>
      <c r="V3" s="27"/>
      <c r="W3" s="27"/>
      <c r="X3" s="27"/>
      <c r="Y3" s="27"/>
      <c r="Z3" s="27"/>
      <c r="AA3" s="27"/>
      <c r="AB3" s="27"/>
      <c r="AC3" s="27"/>
    </row>
    <row r="4" spans="1:49" ht="15" customHeight="1" x14ac:dyDescent="0.25">
      <c r="A4" s="6" t="s">
        <v>63</v>
      </c>
      <c r="V4" s="27"/>
      <c r="W4" s="27"/>
      <c r="X4" s="27"/>
      <c r="Y4" s="27"/>
      <c r="Z4" s="27"/>
      <c r="AA4" s="27"/>
      <c r="AB4" s="27"/>
      <c r="AC4" s="27"/>
    </row>
    <row r="5" spans="1:49" ht="46.5" customHeight="1" x14ac:dyDescent="0.25">
      <c r="A5" s="16" t="s">
        <v>194</v>
      </c>
      <c r="B5" s="16" t="s">
        <v>250</v>
      </c>
      <c r="C5" s="16" t="s">
        <v>251</v>
      </c>
      <c r="D5" s="16" t="s">
        <v>252</v>
      </c>
      <c r="E5" s="16" t="s">
        <v>253</v>
      </c>
      <c r="F5" s="16" t="s">
        <v>254</v>
      </c>
      <c r="G5" s="16" t="s">
        <v>255</v>
      </c>
      <c r="H5" s="16" t="s">
        <v>256</v>
      </c>
      <c r="I5" s="16" t="s">
        <v>257</v>
      </c>
      <c r="J5" s="16" t="s">
        <v>258</v>
      </c>
      <c r="K5" s="16" t="s">
        <v>259</v>
      </c>
      <c r="L5" s="16" t="s">
        <v>260</v>
      </c>
      <c r="M5" s="16" t="s">
        <v>261</v>
      </c>
      <c r="N5" s="16" t="s">
        <v>262</v>
      </c>
      <c r="O5" s="16" t="s">
        <v>263</v>
      </c>
      <c r="P5" s="16" t="s">
        <v>264</v>
      </c>
      <c r="Q5" s="16" t="s">
        <v>265</v>
      </c>
      <c r="R5" s="16" t="s">
        <v>266</v>
      </c>
      <c r="S5" s="16" t="s">
        <v>267</v>
      </c>
      <c r="T5" s="16" t="s">
        <v>268</v>
      </c>
      <c r="U5" s="16" t="s">
        <v>269</v>
      </c>
      <c r="V5" s="29" t="s">
        <v>2353</v>
      </c>
      <c r="W5" s="29" t="s">
        <v>2354</v>
      </c>
      <c r="X5" s="29" t="s">
        <v>2355</v>
      </c>
      <c r="Y5" s="30" t="s">
        <v>2356</v>
      </c>
      <c r="Z5" s="30" t="s">
        <v>2357</v>
      </c>
      <c r="AA5" s="30" t="s">
        <v>2358</v>
      </c>
      <c r="AB5" s="30" t="s">
        <v>2359</v>
      </c>
      <c r="AC5" s="30" t="s">
        <v>2360</v>
      </c>
      <c r="AD5" s="16" t="s">
        <v>89</v>
      </c>
      <c r="AE5" s="16" t="s">
        <v>270</v>
      </c>
      <c r="AF5" s="16" t="s">
        <v>271</v>
      </c>
      <c r="AG5" s="16" t="s">
        <v>272</v>
      </c>
      <c r="AH5" s="16" t="s">
        <v>273</v>
      </c>
      <c r="AI5" s="16" t="s">
        <v>274</v>
      </c>
      <c r="AJ5" s="16" t="s">
        <v>275</v>
      </c>
      <c r="AK5" s="16" t="s">
        <v>276</v>
      </c>
      <c r="AL5" s="16" t="s">
        <v>277</v>
      </c>
      <c r="AM5" s="16" t="s">
        <v>278</v>
      </c>
      <c r="AN5" s="16" t="s">
        <v>279</v>
      </c>
      <c r="AO5" s="16" t="s">
        <v>280</v>
      </c>
      <c r="AP5" s="16" t="s">
        <v>281</v>
      </c>
      <c r="AQ5" s="16" t="s">
        <v>282</v>
      </c>
      <c r="AR5" s="16" t="s">
        <v>283</v>
      </c>
      <c r="AS5" s="16" t="s">
        <v>284</v>
      </c>
      <c r="AT5" s="16" t="s">
        <v>285</v>
      </c>
      <c r="AU5" s="16" t="s">
        <v>286</v>
      </c>
      <c r="AV5" s="16" t="s">
        <v>287</v>
      </c>
      <c r="AW5" s="16" t="s">
        <v>247</v>
      </c>
    </row>
    <row r="6" spans="1:49" ht="15.75" x14ac:dyDescent="0.25">
      <c r="A6" s="6" t="s">
        <v>288</v>
      </c>
      <c r="B6" s="11" t="s">
        <v>289</v>
      </c>
      <c r="C6" s="11" t="s">
        <v>290</v>
      </c>
      <c r="D6" s="11" t="s">
        <v>291</v>
      </c>
      <c r="E6" s="11" t="s">
        <v>292</v>
      </c>
      <c r="F6" s="11" t="s">
        <v>293</v>
      </c>
      <c r="G6" s="11" t="s">
        <v>294</v>
      </c>
      <c r="H6" s="11" t="s">
        <v>295</v>
      </c>
      <c r="I6" s="11" t="s">
        <v>82</v>
      </c>
      <c r="J6" s="11" t="s">
        <v>296</v>
      </c>
      <c r="K6" s="11" t="s">
        <v>297</v>
      </c>
      <c r="L6" s="11" t="s">
        <v>298</v>
      </c>
      <c r="M6" s="11" t="s">
        <v>299</v>
      </c>
      <c r="N6" s="11" t="s">
        <v>82</v>
      </c>
      <c r="O6" s="11" t="s">
        <v>300</v>
      </c>
      <c r="P6" s="11" t="s">
        <v>301</v>
      </c>
      <c r="Q6" s="11" t="s">
        <v>82</v>
      </c>
      <c r="R6" s="11" t="s">
        <v>82</v>
      </c>
      <c r="S6" s="11" t="s">
        <v>295</v>
      </c>
      <c r="T6" s="11" t="s">
        <v>302</v>
      </c>
      <c r="U6" s="11" t="s">
        <v>303</v>
      </c>
      <c r="V6" s="31" t="s">
        <v>75</v>
      </c>
      <c r="W6" s="31" t="s">
        <v>75</v>
      </c>
      <c r="X6" s="31" t="s">
        <v>75</v>
      </c>
      <c r="Y6" s="31" t="s">
        <v>75</v>
      </c>
      <c r="Z6" s="31" t="s">
        <v>75</v>
      </c>
      <c r="AA6" s="31" t="s">
        <v>75</v>
      </c>
      <c r="AB6" s="31" t="s">
        <v>75</v>
      </c>
      <c r="AC6" s="31" t="s">
        <v>75</v>
      </c>
      <c r="AD6" s="11" t="s">
        <v>304</v>
      </c>
      <c r="AE6" s="11" t="s">
        <v>305</v>
      </c>
      <c r="AF6" s="11" t="s">
        <v>304</v>
      </c>
      <c r="AG6" s="11" t="s">
        <v>306</v>
      </c>
      <c r="AH6" s="11" t="s">
        <v>307</v>
      </c>
      <c r="AI6" s="11" t="s">
        <v>308</v>
      </c>
      <c r="AJ6" s="11" t="s">
        <v>309</v>
      </c>
      <c r="AK6" s="11" t="s">
        <v>310</v>
      </c>
      <c r="AL6" s="11" t="s">
        <v>311</v>
      </c>
      <c r="AM6" s="11" t="s">
        <v>312</v>
      </c>
      <c r="AN6" s="11" t="s">
        <v>313</v>
      </c>
      <c r="AO6" s="11" t="s">
        <v>308</v>
      </c>
      <c r="AP6" s="11" t="s">
        <v>314</v>
      </c>
      <c r="AQ6" s="11" t="s">
        <v>315</v>
      </c>
      <c r="AR6" s="11" t="s">
        <v>316</v>
      </c>
      <c r="AS6" s="11" t="s">
        <v>317</v>
      </c>
      <c r="AT6" s="11" t="s">
        <v>293</v>
      </c>
      <c r="AU6" s="11" t="s">
        <v>318</v>
      </c>
      <c r="AV6" s="11" t="s">
        <v>319</v>
      </c>
      <c r="AW6" s="11" t="s">
        <v>320</v>
      </c>
    </row>
    <row r="7" spans="1:49" ht="15.75" x14ac:dyDescent="0.25">
      <c r="A7" s="6" t="s">
        <v>195</v>
      </c>
      <c r="B7" s="11" t="s">
        <v>321</v>
      </c>
      <c r="C7" s="11" t="s">
        <v>322</v>
      </c>
      <c r="D7" s="11" t="s">
        <v>323</v>
      </c>
      <c r="E7" s="11" t="s">
        <v>324</v>
      </c>
      <c r="F7" s="11" t="s">
        <v>293</v>
      </c>
      <c r="G7" s="11" t="s">
        <v>325</v>
      </c>
      <c r="H7" s="11" t="s">
        <v>326</v>
      </c>
      <c r="I7" s="11" t="s">
        <v>82</v>
      </c>
      <c r="J7" s="11" t="s">
        <v>327</v>
      </c>
      <c r="K7" s="11" t="s">
        <v>328</v>
      </c>
      <c r="L7" s="11" t="s">
        <v>329</v>
      </c>
      <c r="M7" s="11" t="s">
        <v>330</v>
      </c>
      <c r="N7" s="11" t="s">
        <v>82</v>
      </c>
      <c r="O7" s="11" t="s">
        <v>331</v>
      </c>
      <c r="P7" s="11" t="s">
        <v>332</v>
      </c>
      <c r="Q7" s="11" t="s">
        <v>82</v>
      </c>
      <c r="R7" s="11" t="s">
        <v>82</v>
      </c>
      <c r="S7" s="11" t="s">
        <v>326</v>
      </c>
      <c r="T7" s="11" t="s">
        <v>333</v>
      </c>
      <c r="U7" s="11" t="s">
        <v>334</v>
      </c>
      <c r="V7" s="31">
        <v>918</v>
      </c>
      <c r="W7" s="31">
        <v>310</v>
      </c>
      <c r="X7" s="31">
        <v>3</v>
      </c>
      <c r="Y7" s="31">
        <v>152</v>
      </c>
      <c r="Z7" s="31">
        <v>45</v>
      </c>
      <c r="AA7" s="31">
        <v>18</v>
      </c>
      <c r="AB7" s="31">
        <v>14</v>
      </c>
      <c r="AC7" s="31">
        <v>81</v>
      </c>
      <c r="AD7" s="11" t="s">
        <v>335</v>
      </c>
      <c r="AE7" s="11" t="s">
        <v>336</v>
      </c>
      <c r="AF7" s="11" t="s">
        <v>337</v>
      </c>
      <c r="AG7" s="11" t="s">
        <v>338</v>
      </c>
      <c r="AH7" s="11" t="s">
        <v>339</v>
      </c>
      <c r="AI7" s="11" t="s">
        <v>340</v>
      </c>
      <c r="AJ7" s="11" t="s">
        <v>341</v>
      </c>
      <c r="AK7" s="11" t="s">
        <v>342</v>
      </c>
      <c r="AL7" s="11" t="s">
        <v>343</v>
      </c>
      <c r="AM7" s="11" t="s">
        <v>344</v>
      </c>
      <c r="AN7" s="11" t="s">
        <v>345</v>
      </c>
      <c r="AO7" s="11" t="s">
        <v>340</v>
      </c>
      <c r="AP7" s="11" t="s">
        <v>346</v>
      </c>
      <c r="AQ7" s="11" t="s">
        <v>347</v>
      </c>
      <c r="AR7" s="11" t="s">
        <v>348</v>
      </c>
      <c r="AS7" s="11" t="s">
        <v>349</v>
      </c>
      <c r="AT7" s="11" t="s">
        <v>350</v>
      </c>
      <c r="AU7" s="11" t="s">
        <v>351</v>
      </c>
      <c r="AV7" s="11" t="s">
        <v>352</v>
      </c>
      <c r="AW7" s="11" t="s">
        <v>128</v>
      </c>
    </row>
    <row r="8" spans="1:49" ht="15.75" x14ac:dyDescent="0.25">
      <c r="A8" s="6" t="s">
        <v>196</v>
      </c>
      <c r="B8" s="11" t="s">
        <v>353</v>
      </c>
      <c r="C8" s="11" t="s">
        <v>354</v>
      </c>
      <c r="D8" s="11" t="s">
        <v>355</v>
      </c>
      <c r="E8" s="11" t="s">
        <v>356</v>
      </c>
      <c r="F8" s="11" t="s">
        <v>293</v>
      </c>
      <c r="G8" s="11" t="s">
        <v>357</v>
      </c>
      <c r="H8" s="11" t="s">
        <v>358</v>
      </c>
      <c r="I8" s="11" t="s">
        <v>82</v>
      </c>
      <c r="J8" s="11" t="s">
        <v>359</v>
      </c>
      <c r="K8" s="11" t="s">
        <v>157</v>
      </c>
      <c r="L8" s="11" t="s">
        <v>360</v>
      </c>
      <c r="M8" s="11" t="s">
        <v>361</v>
      </c>
      <c r="N8" s="11" t="s">
        <v>82</v>
      </c>
      <c r="O8" s="11" t="s">
        <v>362</v>
      </c>
      <c r="P8" s="11" t="s">
        <v>363</v>
      </c>
      <c r="Q8" s="11" t="s">
        <v>82</v>
      </c>
      <c r="R8" s="11" t="s">
        <v>82</v>
      </c>
      <c r="S8" s="11" t="s">
        <v>358</v>
      </c>
      <c r="T8" s="11" t="s">
        <v>364</v>
      </c>
      <c r="U8" s="11" t="s">
        <v>365</v>
      </c>
      <c r="V8" s="31">
        <v>1125</v>
      </c>
      <c r="W8" s="31">
        <v>267</v>
      </c>
      <c r="X8" s="31">
        <v>1</v>
      </c>
      <c r="Y8" s="31">
        <v>139</v>
      </c>
      <c r="Z8" s="31">
        <v>34</v>
      </c>
      <c r="AA8" s="31">
        <v>16</v>
      </c>
      <c r="AB8" s="31">
        <v>11</v>
      </c>
      <c r="AC8" s="31">
        <v>68</v>
      </c>
      <c r="AD8" s="11" t="s">
        <v>366</v>
      </c>
      <c r="AE8" s="11" t="s">
        <v>367</v>
      </c>
      <c r="AF8" s="11" t="s">
        <v>368</v>
      </c>
      <c r="AG8" s="11" t="s">
        <v>369</v>
      </c>
      <c r="AH8" s="11" t="s">
        <v>370</v>
      </c>
      <c r="AI8" s="11" t="s">
        <v>371</v>
      </c>
      <c r="AJ8" s="11" t="s">
        <v>372</v>
      </c>
      <c r="AK8" s="11" t="s">
        <v>373</v>
      </c>
      <c r="AL8" s="11" t="s">
        <v>374</v>
      </c>
      <c r="AM8" s="11" t="s">
        <v>375</v>
      </c>
      <c r="AN8" s="11" t="s">
        <v>376</v>
      </c>
      <c r="AO8" s="11" t="s">
        <v>371</v>
      </c>
      <c r="AP8" s="11" t="s">
        <v>377</v>
      </c>
      <c r="AQ8" s="11" t="s">
        <v>378</v>
      </c>
      <c r="AR8" s="11" t="s">
        <v>379</v>
      </c>
      <c r="AS8" s="11" t="s">
        <v>380</v>
      </c>
      <c r="AT8" s="11" t="s">
        <v>293</v>
      </c>
      <c r="AU8" s="11" t="s">
        <v>381</v>
      </c>
      <c r="AV8" s="11" t="s">
        <v>382</v>
      </c>
      <c r="AW8" s="11" t="s">
        <v>383</v>
      </c>
    </row>
    <row r="9" spans="1:49" ht="15.75" x14ac:dyDescent="0.25">
      <c r="A9" s="6" t="s">
        <v>197</v>
      </c>
      <c r="B9" s="11" t="s">
        <v>384</v>
      </c>
      <c r="C9" s="11" t="s">
        <v>385</v>
      </c>
      <c r="D9" s="11" t="s">
        <v>386</v>
      </c>
      <c r="E9" s="11" t="s">
        <v>387</v>
      </c>
      <c r="F9" s="11" t="s">
        <v>293</v>
      </c>
      <c r="G9" s="11" t="s">
        <v>388</v>
      </c>
      <c r="H9" s="11" t="s">
        <v>389</v>
      </c>
      <c r="I9" s="11" t="s">
        <v>82</v>
      </c>
      <c r="J9" s="11" t="s">
        <v>390</v>
      </c>
      <c r="K9" s="11" t="s">
        <v>391</v>
      </c>
      <c r="L9" s="11" t="s">
        <v>392</v>
      </c>
      <c r="M9" s="11" t="s">
        <v>297</v>
      </c>
      <c r="N9" s="11" t="s">
        <v>82</v>
      </c>
      <c r="O9" s="11" t="s">
        <v>393</v>
      </c>
      <c r="P9" s="11" t="s">
        <v>394</v>
      </c>
      <c r="Q9" s="11" t="s">
        <v>82</v>
      </c>
      <c r="R9" s="11" t="s">
        <v>82</v>
      </c>
      <c r="S9" s="11" t="s">
        <v>149</v>
      </c>
      <c r="T9" s="11" t="s">
        <v>395</v>
      </c>
      <c r="U9" s="11" t="s">
        <v>396</v>
      </c>
      <c r="V9" s="32">
        <v>866</v>
      </c>
      <c r="W9" s="32">
        <v>371</v>
      </c>
      <c r="X9" s="32">
        <v>0</v>
      </c>
      <c r="Y9" s="32">
        <v>178</v>
      </c>
      <c r="Z9" s="32">
        <v>51</v>
      </c>
      <c r="AA9" s="32">
        <v>28</v>
      </c>
      <c r="AB9" s="32">
        <v>16</v>
      </c>
      <c r="AC9" s="32">
        <v>98</v>
      </c>
      <c r="AD9" s="11" t="s">
        <v>397</v>
      </c>
      <c r="AE9" s="11" t="s">
        <v>398</v>
      </c>
      <c r="AF9" s="11" t="s">
        <v>399</v>
      </c>
      <c r="AG9" s="11" t="s">
        <v>400</v>
      </c>
      <c r="AH9" s="11" t="s">
        <v>401</v>
      </c>
      <c r="AI9" s="11" t="s">
        <v>402</v>
      </c>
      <c r="AJ9" s="11" t="s">
        <v>403</v>
      </c>
      <c r="AK9" s="11" t="s">
        <v>404</v>
      </c>
      <c r="AL9" s="11" t="s">
        <v>405</v>
      </c>
      <c r="AM9" s="11" t="s">
        <v>406</v>
      </c>
      <c r="AN9" s="11" t="s">
        <v>407</v>
      </c>
      <c r="AO9" s="11" t="s">
        <v>408</v>
      </c>
      <c r="AP9" s="11" t="s">
        <v>409</v>
      </c>
      <c r="AQ9" s="11" t="s">
        <v>410</v>
      </c>
      <c r="AR9" s="11" t="s">
        <v>411</v>
      </c>
      <c r="AS9" s="11" t="s">
        <v>412</v>
      </c>
      <c r="AT9" s="11" t="s">
        <v>413</v>
      </c>
      <c r="AU9" s="11" t="s">
        <v>414</v>
      </c>
      <c r="AV9" s="11" t="s">
        <v>415</v>
      </c>
      <c r="AW9" s="11" t="s">
        <v>416</v>
      </c>
    </row>
    <row r="10" spans="1:49" ht="15.75" x14ac:dyDescent="0.25">
      <c r="A10" s="6" t="s">
        <v>198</v>
      </c>
      <c r="B10" s="11" t="s">
        <v>417</v>
      </c>
      <c r="C10" s="11" t="s">
        <v>418</v>
      </c>
      <c r="D10" s="11" t="s">
        <v>419</v>
      </c>
      <c r="E10" s="11" t="s">
        <v>420</v>
      </c>
      <c r="F10" s="11" t="s">
        <v>293</v>
      </c>
      <c r="G10" s="11" t="s">
        <v>421</v>
      </c>
      <c r="H10" s="11" t="s">
        <v>422</v>
      </c>
      <c r="I10" s="11" t="s">
        <v>82</v>
      </c>
      <c r="J10" s="11" t="s">
        <v>360</v>
      </c>
      <c r="K10" s="11" t="s">
        <v>423</v>
      </c>
      <c r="L10" s="11" t="s">
        <v>424</v>
      </c>
      <c r="M10" s="11" t="s">
        <v>425</v>
      </c>
      <c r="N10" s="11" t="s">
        <v>82</v>
      </c>
      <c r="O10" s="11" t="s">
        <v>426</v>
      </c>
      <c r="P10" s="11" t="s">
        <v>427</v>
      </c>
      <c r="Q10" s="11" t="s">
        <v>82</v>
      </c>
      <c r="R10" s="11" t="s">
        <v>428</v>
      </c>
      <c r="S10" s="11" t="s">
        <v>429</v>
      </c>
      <c r="T10" s="11" t="s">
        <v>430</v>
      </c>
      <c r="U10" s="11" t="s">
        <v>431</v>
      </c>
      <c r="V10" s="32">
        <v>1672</v>
      </c>
      <c r="W10" s="32">
        <v>548</v>
      </c>
      <c r="X10" s="32">
        <v>1</v>
      </c>
      <c r="Y10" s="32">
        <v>302</v>
      </c>
      <c r="Z10" s="32">
        <v>84</v>
      </c>
      <c r="AA10" s="32">
        <v>36</v>
      </c>
      <c r="AB10" s="32">
        <v>23</v>
      </c>
      <c r="AC10" s="32">
        <v>103</v>
      </c>
      <c r="AD10" s="11" t="s">
        <v>432</v>
      </c>
      <c r="AE10" s="11" t="s">
        <v>433</v>
      </c>
      <c r="AF10" s="11" t="s">
        <v>434</v>
      </c>
      <c r="AG10" s="11" t="s">
        <v>435</v>
      </c>
      <c r="AH10" s="11" t="s">
        <v>436</v>
      </c>
      <c r="AI10" s="11" t="s">
        <v>437</v>
      </c>
      <c r="AJ10" s="11" t="s">
        <v>438</v>
      </c>
      <c r="AK10" s="11" t="s">
        <v>439</v>
      </c>
      <c r="AL10" s="11" t="s">
        <v>440</v>
      </c>
      <c r="AM10" s="11" t="s">
        <v>441</v>
      </c>
      <c r="AN10" s="11" t="s">
        <v>442</v>
      </c>
      <c r="AO10" s="11" t="s">
        <v>443</v>
      </c>
      <c r="AP10" s="11" t="s">
        <v>444</v>
      </c>
      <c r="AQ10" s="11" t="s">
        <v>445</v>
      </c>
      <c r="AR10" s="11" t="s">
        <v>446</v>
      </c>
      <c r="AS10" s="11" t="s">
        <v>447</v>
      </c>
      <c r="AT10" s="11" t="s">
        <v>293</v>
      </c>
      <c r="AU10" s="11" t="s">
        <v>448</v>
      </c>
      <c r="AV10" s="11" t="s">
        <v>449</v>
      </c>
      <c r="AW10" s="11" t="s">
        <v>450</v>
      </c>
    </row>
    <row r="11" spans="1:49" ht="15.75" x14ac:dyDescent="0.25">
      <c r="A11" s="6" t="s">
        <v>199</v>
      </c>
      <c r="B11" s="11" t="s">
        <v>451</v>
      </c>
      <c r="C11" s="11" t="s">
        <v>452</v>
      </c>
      <c r="D11" s="11" t="s">
        <v>453</v>
      </c>
      <c r="E11" s="11" t="s">
        <v>454</v>
      </c>
      <c r="F11" s="11" t="s">
        <v>293</v>
      </c>
      <c r="G11" s="11" t="s">
        <v>455</v>
      </c>
      <c r="H11" s="11" t="s">
        <v>456</v>
      </c>
      <c r="I11" s="11" t="s">
        <v>82</v>
      </c>
      <c r="J11" s="11" t="s">
        <v>332</v>
      </c>
      <c r="K11" s="11" t="s">
        <v>457</v>
      </c>
      <c r="L11" s="11" t="s">
        <v>458</v>
      </c>
      <c r="M11" s="11" t="s">
        <v>459</v>
      </c>
      <c r="N11" s="11" t="s">
        <v>82</v>
      </c>
      <c r="O11" s="11" t="s">
        <v>460</v>
      </c>
      <c r="P11" s="11" t="s">
        <v>461</v>
      </c>
      <c r="Q11" s="11" t="s">
        <v>82</v>
      </c>
      <c r="R11" s="11" t="s">
        <v>462</v>
      </c>
      <c r="S11" s="11" t="s">
        <v>463</v>
      </c>
      <c r="T11" s="11" t="s">
        <v>464</v>
      </c>
      <c r="U11" s="11" t="s">
        <v>465</v>
      </c>
      <c r="V11" s="32">
        <v>2050</v>
      </c>
      <c r="W11" s="32">
        <v>462</v>
      </c>
      <c r="X11" s="32">
        <v>0</v>
      </c>
      <c r="Y11" s="32">
        <v>219</v>
      </c>
      <c r="Z11" s="32">
        <v>65</v>
      </c>
      <c r="AA11" s="32">
        <v>35</v>
      </c>
      <c r="AB11" s="32">
        <v>16</v>
      </c>
      <c r="AC11" s="32">
        <v>127</v>
      </c>
      <c r="AD11" s="11" t="s">
        <v>466</v>
      </c>
      <c r="AE11" s="11" t="s">
        <v>467</v>
      </c>
      <c r="AF11" s="11" t="s">
        <v>468</v>
      </c>
      <c r="AG11" s="11" t="s">
        <v>469</v>
      </c>
      <c r="AH11" s="11" t="s">
        <v>470</v>
      </c>
      <c r="AI11" s="11" t="s">
        <v>471</v>
      </c>
      <c r="AJ11" s="11" t="s">
        <v>472</v>
      </c>
      <c r="AK11" s="11" t="s">
        <v>473</v>
      </c>
      <c r="AL11" s="11" t="s">
        <v>474</v>
      </c>
      <c r="AM11" s="11" t="s">
        <v>406</v>
      </c>
      <c r="AN11" s="11" t="s">
        <v>475</v>
      </c>
      <c r="AO11" s="11" t="s">
        <v>476</v>
      </c>
      <c r="AP11" s="11" t="s">
        <v>477</v>
      </c>
      <c r="AQ11" s="11" t="s">
        <v>478</v>
      </c>
      <c r="AR11" s="11" t="s">
        <v>479</v>
      </c>
      <c r="AS11" s="11" t="s">
        <v>480</v>
      </c>
      <c r="AT11" s="11" t="s">
        <v>293</v>
      </c>
      <c r="AU11" s="11" t="s">
        <v>481</v>
      </c>
      <c r="AV11" s="11" t="s">
        <v>482</v>
      </c>
      <c r="AW11" s="11" t="s">
        <v>483</v>
      </c>
    </row>
    <row r="12" spans="1:49" ht="15.75" x14ac:dyDescent="0.25">
      <c r="A12" s="6" t="s">
        <v>200</v>
      </c>
      <c r="B12" s="11" t="s">
        <v>484</v>
      </c>
      <c r="C12" s="11" t="s">
        <v>485</v>
      </c>
      <c r="D12" s="11" t="s">
        <v>486</v>
      </c>
      <c r="E12" s="11" t="s">
        <v>487</v>
      </c>
      <c r="F12" s="11" t="s">
        <v>293</v>
      </c>
      <c r="G12" s="11" t="s">
        <v>488</v>
      </c>
      <c r="H12" s="11" t="s">
        <v>489</v>
      </c>
      <c r="I12" s="11" t="s">
        <v>82</v>
      </c>
      <c r="J12" s="11" t="s">
        <v>352</v>
      </c>
      <c r="K12" s="11" t="s">
        <v>490</v>
      </c>
      <c r="L12" s="11" t="s">
        <v>491</v>
      </c>
      <c r="M12" s="11" t="s">
        <v>330</v>
      </c>
      <c r="N12" s="11" t="s">
        <v>492</v>
      </c>
      <c r="O12" s="11" t="s">
        <v>493</v>
      </c>
      <c r="P12" s="11" t="s">
        <v>494</v>
      </c>
      <c r="Q12" s="11" t="s">
        <v>495</v>
      </c>
      <c r="R12" s="11" t="s">
        <v>496</v>
      </c>
      <c r="S12" s="11" t="s">
        <v>497</v>
      </c>
      <c r="T12" s="11" t="s">
        <v>498</v>
      </c>
      <c r="U12" s="11" t="s">
        <v>499</v>
      </c>
      <c r="V12" s="32">
        <v>1950</v>
      </c>
      <c r="W12" s="32">
        <v>783</v>
      </c>
      <c r="X12" s="32">
        <v>2</v>
      </c>
      <c r="Y12" s="32">
        <v>400</v>
      </c>
      <c r="Z12" s="32">
        <v>117</v>
      </c>
      <c r="AA12" s="32">
        <v>53</v>
      </c>
      <c r="AB12" s="32">
        <v>37</v>
      </c>
      <c r="AC12" s="32">
        <v>176</v>
      </c>
      <c r="AD12" s="11" t="s">
        <v>500</v>
      </c>
      <c r="AE12" s="11" t="s">
        <v>501</v>
      </c>
      <c r="AF12" s="11" t="s">
        <v>502</v>
      </c>
      <c r="AG12" s="11" t="s">
        <v>503</v>
      </c>
      <c r="AH12" s="11" t="s">
        <v>504</v>
      </c>
      <c r="AI12" s="11" t="s">
        <v>505</v>
      </c>
      <c r="AJ12" s="11" t="s">
        <v>506</v>
      </c>
      <c r="AK12" s="11" t="s">
        <v>507</v>
      </c>
      <c r="AL12" s="11" t="s">
        <v>508</v>
      </c>
      <c r="AM12" s="11" t="s">
        <v>509</v>
      </c>
      <c r="AN12" s="11" t="s">
        <v>150</v>
      </c>
      <c r="AO12" s="11" t="s">
        <v>510</v>
      </c>
      <c r="AP12" s="11" t="s">
        <v>510</v>
      </c>
      <c r="AQ12" s="11" t="s">
        <v>511</v>
      </c>
      <c r="AR12" s="11" t="s">
        <v>512</v>
      </c>
      <c r="AS12" s="11" t="s">
        <v>513</v>
      </c>
      <c r="AT12" s="11" t="s">
        <v>293</v>
      </c>
      <c r="AU12" s="11" t="s">
        <v>514</v>
      </c>
      <c r="AV12" s="11" t="s">
        <v>462</v>
      </c>
      <c r="AW12" s="11" t="s">
        <v>515</v>
      </c>
    </row>
    <row r="13" spans="1:49" ht="15.75" x14ac:dyDescent="0.25">
      <c r="A13" s="6" t="s">
        <v>201</v>
      </c>
      <c r="B13" s="11" t="s">
        <v>516</v>
      </c>
      <c r="C13" s="11" t="s">
        <v>517</v>
      </c>
      <c r="D13" s="11" t="s">
        <v>518</v>
      </c>
      <c r="E13" s="11" t="s">
        <v>519</v>
      </c>
      <c r="F13" s="11" t="s">
        <v>459</v>
      </c>
      <c r="G13" s="11" t="s">
        <v>520</v>
      </c>
      <c r="H13" s="11" t="s">
        <v>521</v>
      </c>
      <c r="I13" s="11" t="s">
        <v>82</v>
      </c>
      <c r="J13" s="11" t="s">
        <v>522</v>
      </c>
      <c r="K13" s="11" t="s">
        <v>523</v>
      </c>
      <c r="L13" s="11" t="s">
        <v>524</v>
      </c>
      <c r="M13" s="11" t="s">
        <v>361</v>
      </c>
      <c r="N13" s="11" t="s">
        <v>522</v>
      </c>
      <c r="O13" s="11" t="s">
        <v>82</v>
      </c>
      <c r="P13" s="11" t="s">
        <v>82</v>
      </c>
      <c r="Q13" s="11" t="s">
        <v>521</v>
      </c>
      <c r="R13" s="11" t="s">
        <v>82</v>
      </c>
      <c r="S13" s="11" t="s">
        <v>82</v>
      </c>
      <c r="T13" s="11" t="s">
        <v>525</v>
      </c>
      <c r="U13" s="11" t="s">
        <v>526</v>
      </c>
      <c r="V13" s="32">
        <v>2518</v>
      </c>
      <c r="W13" s="32">
        <v>1059</v>
      </c>
      <c r="X13" s="32">
        <v>2</v>
      </c>
      <c r="Y13" s="32">
        <v>603</v>
      </c>
      <c r="Z13" s="32">
        <v>135</v>
      </c>
      <c r="AA13" s="32">
        <v>78</v>
      </c>
      <c r="AB13" s="32">
        <v>48</v>
      </c>
      <c r="AC13" s="32">
        <v>195</v>
      </c>
      <c r="AD13" s="11" t="s">
        <v>527</v>
      </c>
      <c r="AE13" s="11" t="s">
        <v>528</v>
      </c>
      <c r="AF13" s="11" t="s">
        <v>529</v>
      </c>
      <c r="AG13" s="11" t="s">
        <v>530</v>
      </c>
      <c r="AH13" s="11" t="s">
        <v>531</v>
      </c>
      <c r="AI13" s="11" t="s">
        <v>532</v>
      </c>
      <c r="AJ13" s="11" t="s">
        <v>533</v>
      </c>
      <c r="AK13" s="11" t="s">
        <v>534</v>
      </c>
      <c r="AL13" s="11" t="s">
        <v>535</v>
      </c>
      <c r="AM13" s="11" t="s">
        <v>495</v>
      </c>
      <c r="AN13" s="11" t="s">
        <v>536</v>
      </c>
      <c r="AO13" s="11" t="s">
        <v>537</v>
      </c>
      <c r="AP13" s="11" t="s">
        <v>538</v>
      </c>
      <c r="AQ13" s="11" t="s">
        <v>539</v>
      </c>
      <c r="AR13" s="11" t="s">
        <v>540</v>
      </c>
      <c r="AS13" s="11" t="s">
        <v>541</v>
      </c>
      <c r="AT13" s="11" t="s">
        <v>413</v>
      </c>
      <c r="AU13" s="11" t="s">
        <v>542</v>
      </c>
      <c r="AV13" s="11" t="s">
        <v>543</v>
      </c>
      <c r="AW13" s="11" t="s">
        <v>544</v>
      </c>
    </row>
    <row r="14" spans="1:49" ht="15.75" x14ac:dyDescent="0.25">
      <c r="A14" s="6" t="s">
        <v>202</v>
      </c>
      <c r="B14" s="11" t="s">
        <v>447</v>
      </c>
      <c r="C14" s="11" t="s">
        <v>545</v>
      </c>
      <c r="D14" s="11" t="s">
        <v>546</v>
      </c>
      <c r="E14" s="11" t="s">
        <v>547</v>
      </c>
      <c r="F14" s="11" t="s">
        <v>548</v>
      </c>
      <c r="G14" s="11" t="s">
        <v>549</v>
      </c>
      <c r="H14" s="11" t="s">
        <v>550</v>
      </c>
      <c r="I14" s="11" t="s">
        <v>82</v>
      </c>
      <c r="J14" s="11" t="s">
        <v>551</v>
      </c>
      <c r="K14" s="11" t="s">
        <v>552</v>
      </c>
      <c r="L14" s="11" t="s">
        <v>553</v>
      </c>
      <c r="M14" s="11" t="s">
        <v>350</v>
      </c>
      <c r="N14" s="11" t="s">
        <v>551</v>
      </c>
      <c r="O14" s="11" t="s">
        <v>82</v>
      </c>
      <c r="P14" s="11" t="s">
        <v>82</v>
      </c>
      <c r="Q14" s="11" t="s">
        <v>550</v>
      </c>
      <c r="R14" s="11" t="s">
        <v>82</v>
      </c>
      <c r="S14" s="11" t="s">
        <v>82</v>
      </c>
      <c r="T14" s="11" t="s">
        <v>554</v>
      </c>
      <c r="U14" s="11" t="s">
        <v>555</v>
      </c>
      <c r="V14" s="32">
        <v>3137</v>
      </c>
      <c r="W14" s="32">
        <v>1622</v>
      </c>
      <c r="X14" s="32">
        <v>9</v>
      </c>
      <c r="Y14" s="32">
        <v>964</v>
      </c>
      <c r="Z14" s="32">
        <v>247</v>
      </c>
      <c r="AA14" s="32">
        <v>106</v>
      </c>
      <c r="AB14" s="32">
        <v>62</v>
      </c>
      <c r="AC14" s="32">
        <v>243</v>
      </c>
      <c r="AD14" s="11" t="s">
        <v>556</v>
      </c>
      <c r="AE14" s="11" t="s">
        <v>557</v>
      </c>
      <c r="AF14" s="11" t="s">
        <v>558</v>
      </c>
      <c r="AG14" s="11" t="s">
        <v>559</v>
      </c>
      <c r="AH14" s="11" t="s">
        <v>560</v>
      </c>
      <c r="AI14" s="11" t="s">
        <v>561</v>
      </c>
      <c r="AJ14" s="11" t="s">
        <v>562</v>
      </c>
      <c r="AK14" s="11" t="s">
        <v>563</v>
      </c>
      <c r="AL14" s="11" t="s">
        <v>82</v>
      </c>
      <c r="AM14" s="11" t="s">
        <v>564</v>
      </c>
      <c r="AN14" s="11" t="s">
        <v>565</v>
      </c>
      <c r="AO14" s="11" t="s">
        <v>566</v>
      </c>
      <c r="AP14" s="11" t="s">
        <v>567</v>
      </c>
      <c r="AQ14" s="11" t="s">
        <v>568</v>
      </c>
      <c r="AR14" s="11" t="s">
        <v>569</v>
      </c>
      <c r="AS14" s="11" t="s">
        <v>570</v>
      </c>
      <c r="AT14" s="11" t="s">
        <v>571</v>
      </c>
      <c r="AU14" s="11" t="s">
        <v>572</v>
      </c>
      <c r="AV14" s="11" t="s">
        <v>573</v>
      </c>
      <c r="AW14" s="11" t="s">
        <v>574</v>
      </c>
    </row>
    <row r="15" spans="1:49" ht="15.75" x14ac:dyDescent="0.25">
      <c r="A15" s="6" t="s">
        <v>203</v>
      </c>
      <c r="B15" s="11" t="s">
        <v>575</v>
      </c>
      <c r="C15" s="11" t="s">
        <v>576</v>
      </c>
      <c r="D15" s="11" t="s">
        <v>335</v>
      </c>
      <c r="E15" s="11" t="s">
        <v>577</v>
      </c>
      <c r="F15" s="11" t="s">
        <v>330</v>
      </c>
      <c r="G15" s="11" t="s">
        <v>578</v>
      </c>
      <c r="H15" s="11" t="s">
        <v>579</v>
      </c>
      <c r="I15" s="11" t="s">
        <v>82</v>
      </c>
      <c r="J15" s="11" t="s">
        <v>580</v>
      </c>
      <c r="K15" s="11" t="s">
        <v>293</v>
      </c>
      <c r="L15" s="11" t="s">
        <v>580</v>
      </c>
      <c r="M15" s="11" t="s">
        <v>75</v>
      </c>
      <c r="N15" s="11" t="s">
        <v>580</v>
      </c>
      <c r="O15" s="11" t="s">
        <v>82</v>
      </c>
      <c r="P15" s="11" t="s">
        <v>82</v>
      </c>
      <c r="Q15" s="11" t="s">
        <v>579</v>
      </c>
      <c r="R15" s="11" t="s">
        <v>82</v>
      </c>
      <c r="S15" s="11" t="s">
        <v>82</v>
      </c>
      <c r="T15" s="11" t="s">
        <v>581</v>
      </c>
      <c r="U15" s="11" t="s">
        <v>582</v>
      </c>
      <c r="V15" s="32">
        <v>3934</v>
      </c>
      <c r="W15" s="32">
        <v>1532</v>
      </c>
      <c r="X15" s="32">
        <v>4</v>
      </c>
      <c r="Y15" s="32">
        <v>906</v>
      </c>
      <c r="Z15" s="32">
        <v>227</v>
      </c>
      <c r="AA15" s="32">
        <v>105</v>
      </c>
      <c r="AB15" s="32">
        <v>65</v>
      </c>
      <c r="AC15" s="32">
        <v>229</v>
      </c>
      <c r="AD15" s="11" t="s">
        <v>583</v>
      </c>
      <c r="AE15" s="11" t="s">
        <v>584</v>
      </c>
      <c r="AF15" s="11" t="s">
        <v>585</v>
      </c>
      <c r="AG15" s="11" t="s">
        <v>586</v>
      </c>
      <c r="AH15" s="11" t="s">
        <v>524</v>
      </c>
      <c r="AI15" s="11" t="s">
        <v>587</v>
      </c>
      <c r="AJ15" s="11" t="s">
        <v>588</v>
      </c>
      <c r="AK15" s="11" t="s">
        <v>589</v>
      </c>
      <c r="AL15" s="11" t="s">
        <v>82</v>
      </c>
      <c r="AM15" s="11" t="s">
        <v>590</v>
      </c>
      <c r="AN15" s="11" t="s">
        <v>591</v>
      </c>
      <c r="AO15" s="11" t="s">
        <v>592</v>
      </c>
      <c r="AP15" s="11" t="s">
        <v>593</v>
      </c>
      <c r="AQ15" s="11" t="s">
        <v>594</v>
      </c>
      <c r="AR15" s="11" t="s">
        <v>595</v>
      </c>
      <c r="AS15" s="11" t="s">
        <v>596</v>
      </c>
      <c r="AT15" s="11" t="s">
        <v>413</v>
      </c>
      <c r="AU15" s="11" t="s">
        <v>597</v>
      </c>
      <c r="AV15" s="11" t="s">
        <v>598</v>
      </c>
      <c r="AW15" s="11" t="s">
        <v>599</v>
      </c>
    </row>
    <row r="16" spans="1:49" ht="15.75" x14ac:dyDescent="0.25">
      <c r="A16" s="6" t="s">
        <v>204</v>
      </c>
      <c r="B16" s="11" t="s">
        <v>600</v>
      </c>
      <c r="C16" s="11" t="s">
        <v>601</v>
      </c>
      <c r="D16" s="11" t="s">
        <v>602</v>
      </c>
      <c r="E16" s="11" t="s">
        <v>566</v>
      </c>
      <c r="F16" s="11" t="s">
        <v>299</v>
      </c>
      <c r="G16" s="11" t="s">
        <v>603</v>
      </c>
      <c r="H16" s="11" t="s">
        <v>604</v>
      </c>
      <c r="I16" s="11" t="s">
        <v>82</v>
      </c>
      <c r="J16" s="11" t="s">
        <v>605</v>
      </c>
      <c r="K16" s="11" t="s">
        <v>293</v>
      </c>
      <c r="L16" s="11" t="s">
        <v>605</v>
      </c>
      <c r="M16" s="11" t="s">
        <v>75</v>
      </c>
      <c r="N16" s="11" t="s">
        <v>605</v>
      </c>
      <c r="O16" s="11" t="s">
        <v>82</v>
      </c>
      <c r="P16" s="11" t="s">
        <v>82</v>
      </c>
      <c r="Q16" s="11" t="s">
        <v>604</v>
      </c>
      <c r="R16" s="11" t="s">
        <v>82</v>
      </c>
      <c r="S16" s="11" t="s">
        <v>82</v>
      </c>
      <c r="T16" s="11" t="s">
        <v>606</v>
      </c>
      <c r="U16" s="11" t="s">
        <v>607</v>
      </c>
      <c r="V16" s="32">
        <v>5040</v>
      </c>
      <c r="W16" s="32">
        <v>1386</v>
      </c>
      <c r="X16" s="32">
        <v>3</v>
      </c>
      <c r="Y16" s="32">
        <v>808</v>
      </c>
      <c r="Z16" s="32">
        <v>182</v>
      </c>
      <c r="AA16" s="32">
        <v>76</v>
      </c>
      <c r="AB16" s="32">
        <v>61</v>
      </c>
      <c r="AC16" s="32">
        <v>259</v>
      </c>
      <c r="AD16" s="11" t="s">
        <v>608</v>
      </c>
      <c r="AE16" s="11" t="s">
        <v>609</v>
      </c>
      <c r="AF16" s="11" t="s">
        <v>610</v>
      </c>
      <c r="AG16" s="11" t="s">
        <v>611</v>
      </c>
      <c r="AH16" s="11" t="s">
        <v>408</v>
      </c>
      <c r="AI16" s="11" t="s">
        <v>612</v>
      </c>
      <c r="AJ16" s="11" t="s">
        <v>613</v>
      </c>
      <c r="AK16" s="11" t="s">
        <v>614</v>
      </c>
      <c r="AL16" s="11" t="s">
        <v>82</v>
      </c>
      <c r="AM16" s="11" t="s">
        <v>615</v>
      </c>
      <c r="AN16" s="11" t="s">
        <v>616</v>
      </c>
      <c r="AO16" s="11" t="s">
        <v>443</v>
      </c>
      <c r="AP16" s="11" t="s">
        <v>617</v>
      </c>
      <c r="AQ16" s="11" t="s">
        <v>618</v>
      </c>
      <c r="AR16" s="11" t="s">
        <v>619</v>
      </c>
      <c r="AS16" s="11" t="s">
        <v>620</v>
      </c>
      <c r="AT16" s="11" t="s">
        <v>459</v>
      </c>
      <c r="AU16" s="11" t="s">
        <v>621</v>
      </c>
      <c r="AV16" s="11" t="s">
        <v>622</v>
      </c>
      <c r="AW16" s="11" t="s">
        <v>623</v>
      </c>
    </row>
    <row r="17" spans="1:49" ht="15.75" x14ac:dyDescent="0.25">
      <c r="A17" s="6" t="s">
        <v>205</v>
      </c>
      <c r="B17" s="11" t="s">
        <v>624</v>
      </c>
      <c r="C17" s="11" t="s">
        <v>625</v>
      </c>
      <c r="D17" s="11" t="s">
        <v>142</v>
      </c>
      <c r="E17" s="11" t="s">
        <v>626</v>
      </c>
      <c r="F17" s="11" t="s">
        <v>350</v>
      </c>
      <c r="G17" s="11" t="s">
        <v>627</v>
      </c>
      <c r="H17" s="11" t="s">
        <v>628</v>
      </c>
      <c r="I17" s="11" t="s">
        <v>629</v>
      </c>
      <c r="J17" s="11" t="s">
        <v>577</v>
      </c>
      <c r="K17" s="11" t="s">
        <v>293</v>
      </c>
      <c r="L17" s="11" t="s">
        <v>577</v>
      </c>
      <c r="M17" s="11" t="s">
        <v>75</v>
      </c>
      <c r="N17" s="11" t="s">
        <v>577</v>
      </c>
      <c r="O17" s="11" t="s">
        <v>82</v>
      </c>
      <c r="P17" s="11" t="s">
        <v>82</v>
      </c>
      <c r="Q17" s="11" t="s">
        <v>628</v>
      </c>
      <c r="R17" s="11" t="s">
        <v>82</v>
      </c>
      <c r="S17" s="11" t="s">
        <v>82</v>
      </c>
      <c r="T17" s="11" t="s">
        <v>630</v>
      </c>
      <c r="U17" s="11" t="s">
        <v>631</v>
      </c>
      <c r="V17" s="31" t="s">
        <v>75</v>
      </c>
      <c r="W17" s="31" t="s">
        <v>75</v>
      </c>
      <c r="X17" s="31" t="s">
        <v>75</v>
      </c>
      <c r="Y17" s="31" t="s">
        <v>75</v>
      </c>
      <c r="Z17" s="31" t="s">
        <v>75</v>
      </c>
      <c r="AA17" s="31" t="s">
        <v>75</v>
      </c>
      <c r="AB17" s="31" t="s">
        <v>75</v>
      </c>
      <c r="AC17" s="31" t="s">
        <v>75</v>
      </c>
      <c r="AD17" s="11" t="s">
        <v>632</v>
      </c>
      <c r="AE17" s="11" t="s">
        <v>633</v>
      </c>
      <c r="AF17" s="11" t="s">
        <v>634</v>
      </c>
      <c r="AG17" s="11" t="s">
        <v>635</v>
      </c>
      <c r="AH17" s="11" t="s">
        <v>636</v>
      </c>
      <c r="AI17" s="11" t="s">
        <v>637</v>
      </c>
      <c r="AJ17" s="11" t="s">
        <v>638</v>
      </c>
      <c r="AK17" s="11" t="s">
        <v>639</v>
      </c>
      <c r="AL17" s="11" t="s">
        <v>82</v>
      </c>
      <c r="AM17" s="11" t="s">
        <v>640</v>
      </c>
      <c r="AN17" s="11" t="s">
        <v>641</v>
      </c>
      <c r="AO17" s="11" t="s">
        <v>642</v>
      </c>
      <c r="AP17" s="11" t="s">
        <v>643</v>
      </c>
      <c r="AQ17" s="11" t="s">
        <v>644</v>
      </c>
      <c r="AR17" s="11" t="s">
        <v>645</v>
      </c>
      <c r="AS17" s="11" t="s">
        <v>646</v>
      </c>
      <c r="AT17" s="11" t="s">
        <v>330</v>
      </c>
      <c r="AU17" s="11" t="s">
        <v>458</v>
      </c>
      <c r="AV17" s="11" t="s">
        <v>647</v>
      </c>
      <c r="AW17" s="11" t="s">
        <v>648</v>
      </c>
    </row>
    <row r="18" spans="1:49" ht="15.75" x14ac:dyDescent="0.25">
      <c r="A18" s="6" t="s">
        <v>206</v>
      </c>
      <c r="B18" s="11" t="s">
        <v>82</v>
      </c>
      <c r="C18" s="11" t="s">
        <v>649</v>
      </c>
      <c r="D18" s="11" t="s">
        <v>650</v>
      </c>
      <c r="E18" s="11" t="s">
        <v>651</v>
      </c>
      <c r="F18" s="11" t="s">
        <v>652</v>
      </c>
      <c r="G18" s="11" t="s">
        <v>653</v>
      </c>
      <c r="H18" s="11" t="s">
        <v>82</v>
      </c>
      <c r="I18" s="11" t="s">
        <v>654</v>
      </c>
      <c r="J18" s="11" t="s">
        <v>655</v>
      </c>
      <c r="K18" s="11" t="s">
        <v>656</v>
      </c>
      <c r="L18" s="11" t="s">
        <v>657</v>
      </c>
      <c r="M18" s="11" t="s">
        <v>75</v>
      </c>
      <c r="N18" s="11" t="s">
        <v>75</v>
      </c>
      <c r="O18" s="11" t="s">
        <v>82</v>
      </c>
      <c r="P18" s="11" t="s">
        <v>82</v>
      </c>
      <c r="Q18" s="11" t="s">
        <v>75</v>
      </c>
      <c r="R18" s="11" t="s">
        <v>82</v>
      </c>
      <c r="S18" s="11" t="s">
        <v>82</v>
      </c>
      <c r="T18" s="11" t="s">
        <v>75</v>
      </c>
      <c r="U18" s="11" t="s">
        <v>75</v>
      </c>
      <c r="V18" s="31" t="s">
        <v>75</v>
      </c>
      <c r="W18" s="31" t="s">
        <v>75</v>
      </c>
      <c r="X18" s="31" t="s">
        <v>75</v>
      </c>
      <c r="Y18" s="31" t="s">
        <v>75</v>
      </c>
      <c r="Z18" s="31" t="s">
        <v>75</v>
      </c>
      <c r="AA18" s="31" t="s">
        <v>75</v>
      </c>
      <c r="AB18" s="31" t="s">
        <v>75</v>
      </c>
      <c r="AC18" s="31" t="s">
        <v>75</v>
      </c>
      <c r="AD18" s="11" t="s">
        <v>658</v>
      </c>
      <c r="AE18" s="11" t="s">
        <v>659</v>
      </c>
      <c r="AF18" s="11" t="s">
        <v>660</v>
      </c>
      <c r="AG18" s="11" t="s">
        <v>661</v>
      </c>
      <c r="AH18" s="11" t="s">
        <v>662</v>
      </c>
      <c r="AI18" s="11" t="s">
        <v>663</v>
      </c>
      <c r="AJ18" s="11" t="s">
        <v>664</v>
      </c>
      <c r="AK18" s="11" t="s">
        <v>665</v>
      </c>
      <c r="AL18" s="11" t="s">
        <v>82</v>
      </c>
      <c r="AM18" s="11" t="s">
        <v>666</v>
      </c>
      <c r="AN18" s="11" t="s">
        <v>667</v>
      </c>
      <c r="AO18" s="11" t="s">
        <v>668</v>
      </c>
      <c r="AP18" s="11" t="s">
        <v>669</v>
      </c>
      <c r="AQ18" s="11" t="s">
        <v>670</v>
      </c>
      <c r="AR18" s="11" t="s">
        <v>671</v>
      </c>
      <c r="AS18" s="11" t="s">
        <v>672</v>
      </c>
      <c r="AT18" s="11" t="s">
        <v>299</v>
      </c>
      <c r="AU18" s="11" t="s">
        <v>673</v>
      </c>
      <c r="AV18" s="11" t="s">
        <v>674</v>
      </c>
      <c r="AW18" s="11" t="s">
        <v>387</v>
      </c>
    </row>
    <row r="19" spans="1:49" ht="15.75" x14ac:dyDescent="0.25">
      <c r="A19" s="6" t="s">
        <v>207</v>
      </c>
      <c r="B19" s="11" t="s">
        <v>82</v>
      </c>
      <c r="C19" s="11" t="s">
        <v>675</v>
      </c>
      <c r="D19" s="11" t="s">
        <v>676</v>
      </c>
      <c r="E19" s="11" t="s">
        <v>677</v>
      </c>
      <c r="F19" s="11" t="s">
        <v>678</v>
      </c>
      <c r="G19" s="11" t="s">
        <v>679</v>
      </c>
      <c r="H19" s="11" t="s">
        <v>82</v>
      </c>
      <c r="I19" s="11" t="s">
        <v>680</v>
      </c>
      <c r="J19" s="11" t="s">
        <v>681</v>
      </c>
      <c r="K19" s="11" t="s">
        <v>532</v>
      </c>
      <c r="L19" s="11" t="s">
        <v>682</v>
      </c>
      <c r="M19" s="11" t="s">
        <v>75</v>
      </c>
      <c r="N19" s="11" t="s">
        <v>75</v>
      </c>
      <c r="O19" s="11" t="s">
        <v>82</v>
      </c>
      <c r="P19" s="11" t="s">
        <v>82</v>
      </c>
      <c r="Q19" s="11" t="s">
        <v>75</v>
      </c>
      <c r="R19" s="11" t="s">
        <v>82</v>
      </c>
      <c r="S19" s="11" t="s">
        <v>82</v>
      </c>
      <c r="T19" s="11" t="s">
        <v>75</v>
      </c>
      <c r="U19" s="11" t="s">
        <v>75</v>
      </c>
      <c r="V19" s="31" t="s">
        <v>75</v>
      </c>
      <c r="W19" s="31" t="s">
        <v>75</v>
      </c>
      <c r="X19" s="31" t="s">
        <v>75</v>
      </c>
      <c r="Y19" s="31" t="s">
        <v>75</v>
      </c>
      <c r="Z19" s="31" t="s">
        <v>75</v>
      </c>
      <c r="AA19" s="31" t="s">
        <v>75</v>
      </c>
      <c r="AB19" s="31" t="s">
        <v>75</v>
      </c>
      <c r="AC19" s="31" t="s">
        <v>75</v>
      </c>
      <c r="AD19" s="11" t="s">
        <v>683</v>
      </c>
      <c r="AE19" s="11" t="s">
        <v>75</v>
      </c>
      <c r="AF19" s="11" t="s">
        <v>75</v>
      </c>
      <c r="AG19" s="11" t="s">
        <v>684</v>
      </c>
      <c r="AH19" s="11" t="s">
        <v>685</v>
      </c>
      <c r="AI19" s="11" t="s">
        <v>686</v>
      </c>
      <c r="AJ19" s="11" t="s">
        <v>687</v>
      </c>
      <c r="AK19" s="11" t="s">
        <v>688</v>
      </c>
      <c r="AL19" s="11" t="s">
        <v>82</v>
      </c>
      <c r="AM19" s="11" t="s">
        <v>689</v>
      </c>
      <c r="AN19" s="11" t="s">
        <v>690</v>
      </c>
      <c r="AO19" s="11" t="s">
        <v>686</v>
      </c>
      <c r="AP19" s="11" t="s">
        <v>691</v>
      </c>
      <c r="AQ19" s="11" t="s">
        <v>692</v>
      </c>
      <c r="AR19" s="11" t="s">
        <v>693</v>
      </c>
      <c r="AS19" s="11" t="s">
        <v>694</v>
      </c>
      <c r="AT19" s="11" t="s">
        <v>548</v>
      </c>
      <c r="AU19" s="11" t="s">
        <v>695</v>
      </c>
      <c r="AV19" s="11" t="s">
        <v>696</v>
      </c>
      <c r="AW19" s="11" t="s">
        <v>697</v>
      </c>
    </row>
    <row r="20" spans="1:49" ht="15.75" x14ac:dyDescent="0.25">
      <c r="A20" s="6" t="s">
        <v>208</v>
      </c>
      <c r="B20" s="11" t="s">
        <v>82</v>
      </c>
      <c r="C20" s="11" t="s">
        <v>698</v>
      </c>
      <c r="D20" s="11" t="s">
        <v>699</v>
      </c>
      <c r="E20" s="11" t="s">
        <v>700</v>
      </c>
      <c r="F20" s="11" t="s">
        <v>701</v>
      </c>
      <c r="G20" s="11" t="s">
        <v>702</v>
      </c>
      <c r="H20" s="11" t="s">
        <v>82</v>
      </c>
      <c r="I20" s="11" t="s">
        <v>703</v>
      </c>
      <c r="J20" s="11" t="s">
        <v>704</v>
      </c>
      <c r="K20" s="11" t="s">
        <v>705</v>
      </c>
      <c r="L20" s="11" t="s">
        <v>706</v>
      </c>
      <c r="M20" s="11" t="s">
        <v>75</v>
      </c>
      <c r="N20" s="11" t="s">
        <v>75</v>
      </c>
      <c r="O20" s="11" t="s">
        <v>82</v>
      </c>
      <c r="P20" s="11" t="s">
        <v>82</v>
      </c>
      <c r="Q20" s="11" t="s">
        <v>75</v>
      </c>
      <c r="R20" s="11" t="s">
        <v>82</v>
      </c>
      <c r="S20" s="11" t="s">
        <v>82</v>
      </c>
      <c r="T20" s="11" t="s">
        <v>75</v>
      </c>
      <c r="U20" s="11" t="s">
        <v>75</v>
      </c>
      <c r="V20" s="31" t="s">
        <v>75</v>
      </c>
      <c r="W20" s="31" t="s">
        <v>75</v>
      </c>
      <c r="X20" s="31" t="s">
        <v>75</v>
      </c>
      <c r="Y20" s="31" t="s">
        <v>75</v>
      </c>
      <c r="Z20" s="31" t="s">
        <v>75</v>
      </c>
      <c r="AA20" s="31" t="s">
        <v>75</v>
      </c>
      <c r="AB20" s="31" t="s">
        <v>75</v>
      </c>
      <c r="AC20" s="31" t="s">
        <v>75</v>
      </c>
      <c r="AD20" s="11" t="s">
        <v>707</v>
      </c>
      <c r="AE20" s="11" t="s">
        <v>75</v>
      </c>
      <c r="AF20" s="11" t="s">
        <v>75</v>
      </c>
      <c r="AG20" s="11" t="s">
        <v>708</v>
      </c>
      <c r="AH20" s="11" t="s">
        <v>709</v>
      </c>
      <c r="AI20" s="11" t="s">
        <v>710</v>
      </c>
      <c r="AJ20" s="11" t="s">
        <v>711</v>
      </c>
      <c r="AK20" s="11" t="s">
        <v>712</v>
      </c>
      <c r="AL20" s="11" t="s">
        <v>82</v>
      </c>
      <c r="AM20" s="11" t="s">
        <v>713</v>
      </c>
      <c r="AN20" s="11" t="s">
        <v>714</v>
      </c>
      <c r="AO20" s="11" t="s">
        <v>715</v>
      </c>
      <c r="AP20" s="11" t="s">
        <v>716</v>
      </c>
      <c r="AQ20" s="11" t="s">
        <v>717</v>
      </c>
      <c r="AR20" s="11" t="s">
        <v>718</v>
      </c>
      <c r="AS20" s="11" t="s">
        <v>719</v>
      </c>
      <c r="AT20" s="11" t="s">
        <v>720</v>
      </c>
      <c r="AU20" s="11" t="s">
        <v>119</v>
      </c>
      <c r="AV20" s="11" t="s">
        <v>426</v>
      </c>
      <c r="AW20" s="11" t="s">
        <v>721</v>
      </c>
    </row>
    <row r="21" spans="1:49" ht="15.75" x14ac:dyDescent="0.25">
      <c r="A21" s="6" t="s">
        <v>209</v>
      </c>
      <c r="B21" s="11" t="s">
        <v>82</v>
      </c>
      <c r="C21" s="11" t="s">
        <v>722</v>
      </c>
      <c r="D21" s="11" t="s">
        <v>723</v>
      </c>
      <c r="E21" s="11" t="s">
        <v>724</v>
      </c>
      <c r="F21" s="11" t="s">
        <v>725</v>
      </c>
      <c r="G21" s="11" t="s">
        <v>726</v>
      </c>
      <c r="H21" s="11" t="s">
        <v>82</v>
      </c>
      <c r="I21" s="11" t="s">
        <v>727</v>
      </c>
      <c r="J21" s="11" t="s">
        <v>728</v>
      </c>
      <c r="K21" s="11" t="s">
        <v>729</v>
      </c>
      <c r="L21" s="11" t="s">
        <v>730</v>
      </c>
      <c r="M21" s="11" t="s">
        <v>75</v>
      </c>
      <c r="N21" s="11" t="s">
        <v>75</v>
      </c>
      <c r="O21" s="11" t="s">
        <v>82</v>
      </c>
      <c r="P21" s="11" t="s">
        <v>82</v>
      </c>
      <c r="Q21" s="11" t="s">
        <v>75</v>
      </c>
      <c r="R21" s="11" t="s">
        <v>82</v>
      </c>
      <c r="S21" s="11" t="s">
        <v>82</v>
      </c>
      <c r="T21" s="11" t="s">
        <v>75</v>
      </c>
      <c r="U21" s="11" t="s">
        <v>75</v>
      </c>
      <c r="V21" s="31" t="s">
        <v>75</v>
      </c>
      <c r="W21" s="31" t="s">
        <v>75</v>
      </c>
      <c r="X21" s="31" t="s">
        <v>75</v>
      </c>
      <c r="Y21" s="31" t="s">
        <v>75</v>
      </c>
      <c r="Z21" s="31" t="s">
        <v>75</v>
      </c>
      <c r="AA21" s="31" t="s">
        <v>75</v>
      </c>
      <c r="AB21" s="31" t="s">
        <v>75</v>
      </c>
      <c r="AC21" s="31" t="s">
        <v>75</v>
      </c>
      <c r="AD21" s="11" t="s">
        <v>731</v>
      </c>
      <c r="AE21" s="11" t="s">
        <v>75</v>
      </c>
      <c r="AF21" s="11" t="s">
        <v>75</v>
      </c>
      <c r="AG21" s="11" t="s">
        <v>732</v>
      </c>
      <c r="AH21" s="11" t="s">
        <v>733</v>
      </c>
      <c r="AI21" s="11" t="s">
        <v>75</v>
      </c>
      <c r="AJ21" s="11" t="s">
        <v>734</v>
      </c>
      <c r="AK21" s="11" t="s">
        <v>735</v>
      </c>
      <c r="AL21" s="11" t="s">
        <v>82</v>
      </c>
      <c r="AM21" s="11" t="s">
        <v>736</v>
      </c>
      <c r="AN21" s="11" t="s">
        <v>75</v>
      </c>
      <c r="AO21" s="11" t="s">
        <v>75</v>
      </c>
      <c r="AP21" s="11" t="s">
        <v>75</v>
      </c>
      <c r="AQ21" s="11" t="s">
        <v>75</v>
      </c>
      <c r="AR21" s="11" t="s">
        <v>75</v>
      </c>
      <c r="AS21" s="11" t="s">
        <v>737</v>
      </c>
      <c r="AT21" s="11" t="s">
        <v>738</v>
      </c>
      <c r="AU21" s="11" t="s">
        <v>739</v>
      </c>
      <c r="AV21" s="11" t="s">
        <v>740</v>
      </c>
      <c r="AW21" s="11" t="s">
        <v>741</v>
      </c>
    </row>
    <row r="22" spans="1:49" ht="15.75" x14ac:dyDescent="0.25">
      <c r="A22" s="6" t="s">
        <v>210</v>
      </c>
      <c r="B22" s="11" t="s">
        <v>82</v>
      </c>
      <c r="C22" s="11" t="s">
        <v>742</v>
      </c>
      <c r="D22" s="11" t="s">
        <v>743</v>
      </c>
      <c r="E22" s="11" t="s">
        <v>744</v>
      </c>
      <c r="F22" s="11" t="s">
        <v>598</v>
      </c>
      <c r="G22" s="11" t="s">
        <v>745</v>
      </c>
      <c r="H22" s="11" t="s">
        <v>82</v>
      </c>
      <c r="I22" s="11" t="s">
        <v>746</v>
      </c>
      <c r="J22" s="11" t="s">
        <v>747</v>
      </c>
      <c r="K22" s="11" t="s">
        <v>748</v>
      </c>
      <c r="L22" s="11" t="s">
        <v>749</v>
      </c>
      <c r="M22" s="11" t="s">
        <v>75</v>
      </c>
      <c r="N22" s="11" t="s">
        <v>75</v>
      </c>
      <c r="O22" s="11" t="s">
        <v>82</v>
      </c>
      <c r="P22" s="11" t="s">
        <v>82</v>
      </c>
      <c r="Q22" s="11" t="s">
        <v>75</v>
      </c>
      <c r="R22" s="11" t="s">
        <v>82</v>
      </c>
      <c r="S22" s="11" t="s">
        <v>82</v>
      </c>
      <c r="T22" s="11" t="s">
        <v>75</v>
      </c>
      <c r="U22" s="11" t="s">
        <v>75</v>
      </c>
      <c r="V22" s="31" t="s">
        <v>75</v>
      </c>
      <c r="W22" s="31" t="s">
        <v>75</v>
      </c>
      <c r="X22" s="31" t="s">
        <v>75</v>
      </c>
      <c r="Y22" s="31" t="s">
        <v>75</v>
      </c>
      <c r="Z22" s="31" t="s">
        <v>75</v>
      </c>
      <c r="AA22" s="31" t="s">
        <v>75</v>
      </c>
      <c r="AB22" s="31" t="s">
        <v>75</v>
      </c>
      <c r="AC22" s="31" t="s">
        <v>75</v>
      </c>
      <c r="AD22" s="11" t="s">
        <v>750</v>
      </c>
      <c r="AE22" s="11" t="s">
        <v>75</v>
      </c>
      <c r="AF22" s="11" t="s">
        <v>75</v>
      </c>
      <c r="AG22" s="11" t="s">
        <v>751</v>
      </c>
      <c r="AH22" s="11" t="s">
        <v>75</v>
      </c>
      <c r="AI22" s="11" t="s">
        <v>75</v>
      </c>
      <c r="AJ22" s="11" t="s">
        <v>75</v>
      </c>
      <c r="AK22" s="11" t="s">
        <v>75</v>
      </c>
      <c r="AL22" s="11" t="s">
        <v>82</v>
      </c>
      <c r="AM22" s="11" t="s">
        <v>75</v>
      </c>
      <c r="AN22" s="11" t="s">
        <v>75</v>
      </c>
      <c r="AO22" s="11" t="s">
        <v>75</v>
      </c>
      <c r="AP22" s="11" t="s">
        <v>75</v>
      </c>
      <c r="AQ22" s="11" t="s">
        <v>75</v>
      </c>
      <c r="AR22" s="11" t="s">
        <v>75</v>
      </c>
      <c r="AS22" s="11" t="s">
        <v>752</v>
      </c>
      <c r="AT22" s="11" t="s">
        <v>753</v>
      </c>
      <c r="AU22" s="11" t="s">
        <v>754</v>
      </c>
      <c r="AV22" s="11" t="s">
        <v>740</v>
      </c>
      <c r="AW22" s="11" t="s">
        <v>755</v>
      </c>
    </row>
    <row r="23" spans="1:49" ht="15.75" x14ac:dyDescent="0.25">
      <c r="A23" s="6" t="s">
        <v>211</v>
      </c>
      <c r="B23" s="11" t="s">
        <v>82</v>
      </c>
      <c r="C23" s="11" t="s">
        <v>756</v>
      </c>
      <c r="D23" s="11" t="s">
        <v>757</v>
      </c>
      <c r="E23" s="11" t="s">
        <v>758</v>
      </c>
      <c r="F23" s="11" t="s">
        <v>759</v>
      </c>
      <c r="G23" s="11" t="s">
        <v>760</v>
      </c>
      <c r="H23" s="11" t="s">
        <v>82</v>
      </c>
      <c r="I23" s="11" t="s">
        <v>761</v>
      </c>
      <c r="J23" s="11" t="s">
        <v>762</v>
      </c>
      <c r="K23" s="11" t="s">
        <v>762</v>
      </c>
      <c r="L23" s="11" t="s">
        <v>293</v>
      </c>
      <c r="M23" s="11" t="s">
        <v>75</v>
      </c>
      <c r="N23" s="11" t="s">
        <v>75</v>
      </c>
      <c r="O23" s="11" t="s">
        <v>82</v>
      </c>
      <c r="P23" s="11" t="s">
        <v>82</v>
      </c>
      <c r="Q23" s="11" t="s">
        <v>75</v>
      </c>
      <c r="R23" s="11" t="s">
        <v>82</v>
      </c>
      <c r="S23" s="11" t="s">
        <v>82</v>
      </c>
      <c r="T23" s="11" t="s">
        <v>75</v>
      </c>
      <c r="U23" s="11" t="s">
        <v>75</v>
      </c>
      <c r="V23" s="31" t="s">
        <v>75</v>
      </c>
      <c r="W23" s="31" t="s">
        <v>75</v>
      </c>
      <c r="X23" s="31" t="s">
        <v>75</v>
      </c>
      <c r="Y23" s="31" t="s">
        <v>75</v>
      </c>
      <c r="Z23" s="31" t="s">
        <v>75</v>
      </c>
      <c r="AA23" s="31" t="s">
        <v>75</v>
      </c>
      <c r="AB23" s="31" t="s">
        <v>75</v>
      </c>
      <c r="AC23" s="31" t="s">
        <v>75</v>
      </c>
      <c r="AD23" s="11" t="s">
        <v>763</v>
      </c>
      <c r="AE23" s="11" t="s">
        <v>75</v>
      </c>
      <c r="AF23" s="11" t="s">
        <v>75</v>
      </c>
      <c r="AG23" s="11" t="s">
        <v>149</v>
      </c>
      <c r="AH23" s="11" t="s">
        <v>75</v>
      </c>
      <c r="AI23" s="11" t="s">
        <v>75</v>
      </c>
      <c r="AJ23" s="11" t="s">
        <v>75</v>
      </c>
      <c r="AK23" s="11" t="s">
        <v>75</v>
      </c>
      <c r="AL23" s="11" t="s">
        <v>82</v>
      </c>
      <c r="AM23" s="11" t="s">
        <v>75</v>
      </c>
      <c r="AN23" s="11" t="s">
        <v>75</v>
      </c>
      <c r="AO23" s="11" t="s">
        <v>75</v>
      </c>
      <c r="AP23" s="11" t="s">
        <v>75</v>
      </c>
      <c r="AQ23" s="11" t="s">
        <v>75</v>
      </c>
      <c r="AR23" s="11" t="s">
        <v>75</v>
      </c>
      <c r="AS23" s="11" t="s">
        <v>75</v>
      </c>
      <c r="AT23" s="11" t="s">
        <v>75</v>
      </c>
      <c r="AU23" s="11" t="s">
        <v>75</v>
      </c>
      <c r="AV23" s="11" t="s">
        <v>75</v>
      </c>
      <c r="AW23" s="11" t="s">
        <v>75</v>
      </c>
    </row>
    <row r="24" spans="1:49" ht="15.75" x14ac:dyDescent="0.25">
      <c r="A24" s="6" t="s">
        <v>212</v>
      </c>
      <c r="B24" s="11" t="s">
        <v>82</v>
      </c>
      <c r="C24" s="11" t="s">
        <v>764</v>
      </c>
      <c r="D24" s="11" t="s">
        <v>765</v>
      </c>
      <c r="E24" s="11" t="s">
        <v>75</v>
      </c>
      <c r="F24" s="11" t="s">
        <v>75</v>
      </c>
      <c r="G24" s="11" t="s">
        <v>75</v>
      </c>
      <c r="H24" s="11" t="s">
        <v>82</v>
      </c>
      <c r="I24" s="11" t="s">
        <v>766</v>
      </c>
      <c r="J24" s="11" t="s">
        <v>75</v>
      </c>
      <c r="K24" s="11" t="s">
        <v>75</v>
      </c>
      <c r="L24" s="11" t="s">
        <v>75</v>
      </c>
      <c r="M24" s="11" t="s">
        <v>75</v>
      </c>
      <c r="N24" s="11" t="s">
        <v>75</v>
      </c>
      <c r="O24" s="11" t="s">
        <v>82</v>
      </c>
      <c r="P24" s="11" t="s">
        <v>82</v>
      </c>
      <c r="Q24" s="11" t="s">
        <v>75</v>
      </c>
      <c r="R24" s="11" t="s">
        <v>82</v>
      </c>
      <c r="S24" s="11" t="s">
        <v>82</v>
      </c>
      <c r="T24" s="11" t="s">
        <v>75</v>
      </c>
      <c r="U24" s="11" t="s">
        <v>75</v>
      </c>
      <c r="V24" s="31" t="s">
        <v>75</v>
      </c>
      <c r="W24" s="31" t="s">
        <v>75</v>
      </c>
      <c r="X24" s="31" t="s">
        <v>75</v>
      </c>
      <c r="Y24" s="31" t="s">
        <v>75</v>
      </c>
      <c r="Z24" s="31" t="s">
        <v>75</v>
      </c>
      <c r="AA24" s="31" t="s">
        <v>75</v>
      </c>
      <c r="AB24" s="31" t="s">
        <v>75</v>
      </c>
      <c r="AC24" s="31" t="s">
        <v>75</v>
      </c>
      <c r="AD24" s="11" t="s">
        <v>767</v>
      </c>
      <c r="AE24" s="11" t="s">
        <v>75</v>
      </c>
      <c r="AF24" s="11" t="s">
        <v>75</v>
      </c>
      <c r="AG24" s="11" t="s">
        <v>477</v>
      </c>
      <c r="AH24" s="11" t="s">
        <v>75</v>
      </c>
      <c r="AI24" s="11" t="s">
        <v>75</v>
      </c>
      <c r="AJ24" s="11" t="s">
        <v>75</v>
      </c>
      <c r="AK24" s="11" t="s">
        <v>75</v>
      </c>
      <c r="AL24" s="11" t="s">
        <v>82</v>
      </c>
      <c r="AM24" s="11" t="s">
        <v>75</v>
      </c>
      <c r="AN24" s="11" t="s">
        <v>75</v>
      </c>
      <c r="AO24" s="11" t="s">
        <v>75</v>
      </c>
      <c r="AP24" s="11" t="s">
        <v>75</v>
      </c>
      <c r="AQ24" s="11" t="s">
        <v>75</v>
      </c>
      <c r="AR24" s="11" t="s">
        <v>75</v>
      </c>
      <c r="AS24" s="11" t="s">
        <v>75</v>
      </c>
      <c r="AT24" s="11" t="s">
        <v>75</v>
      </c>
      <c r="AU24" s="11" t="s">
        <v>75</v>
      </c>
      <c r="AV24" s="11" t="s">
        <v>75</v>
      </c>
      <c r="AW24" s="11" t="s">
        <v>75</v>
      </c>
    </row>
    <row r="25" spans="1:49" ht="15.75" x14ac:dyDescent="0.25">
      <c r="A25" s="6" t="s">
        <v>213</v>
      </c>
      <c r="B25" s="11" t="s">
        <v>82</v>
      </c>
      <c r="C25" s="11" t="s">
        <v>768</v>
      </c>
      <c r="D25" s="11" t="s">
        <v>769</v>
      </c>
      <c r="E25" s="11" t="s">
        <v>75</v>
      </c>
      <c r="F25" s="11" t="s">
        <v>75</v>
      </c>
      <c r="G25" s="11" t="s">
        <v>75</v>
      </c>
      <c r="H25" s="11" t="s">
        <v>82</v>
      </c>
      <c r="I25" s="11" t="s">
        <v>82</v>
      </c>
      <c r="J25" s="11" t="s">
        <v>75</v>
      </c>
      <c r="K25" s="11" t="s">
        <v>75</v>
      </c>
      <c r="L25" s="11" t="s">
        <v>75</v>
      </c>
      <c r="M25" s="11" t="s">
        <v>75</v>
      </c>
      <c r="N25" s="11" t="s">
        <v>75</v>
      </c>
      <c r="O25" s="11" t="s">
        <v>82</v>
      </c>
      <c r="P25" s="11" t="s">
        <v>82</v>
      </c>
      <c r="Q25" s="11" t="s">
        <v>75</v>
      </c>
      <c r="R25" s="11" t="s">
        <v>82</v>
      </c>
      <c r="S25" s="11" t="s">
        <v>82</v>
      </c>
      <c r="T25" s="11" t="s">
        <v>75</v>
      </c>
      <c r="U25" s="11" t="s">
        <v>75</v>
      </c>
      <c r="V25" s="31" t="s">
        <v>75</v>
      </c>
      <c r="W25" s="31" t="s">
        <v>75</v>
      </c>
      <c r="X25" s="31" t="s">
        <v>75</v>
      </c>
      <c r="Y25" s="31" t="s">
        <v>75</v>
      </c>
      <c r="Z25" s="31" t="s">
        <v>75</v>
      </c>
      <c r="AA25" s="31" t="s">
        <v>75</v>
      </c>
      <c r="AB25" s="31" t="s">
        <v>75</v>
      </c>
      <c r="AC25" s="31" t="s">
        <v>75</v>
      </c>
      <c r="AD25" s="11" t="s">
        <v>770</v>
      </c>
      <c r="AE25" s="11" t="s">
        <v>75</v>
      </c>
      <c r="AF25" s="11" t="s">
        <v>75</v>
      </c>
      <c r="AG25" s="11" t="s">
        <v>513</v>
      </c>
      <c r="AH25" s="11" t="s">
        <v>75</v>
      </c>
      <c r="AI25" s="11" t="s">
        <v>75</v>
      </c>
      <c r="AJ25" s="11" t="s">
        <v>75</v>
      </c>
      <c r="AK25" s="11" t="s">
        <v>75</v>
      </c>
      <c r="AL25" s="11" t="s">
        <v>82</v>
      </c>
      <c r="AM25" s="11" t="s">
        <v>75</v>
      </c>
      <c r="AN25" s="11" t="s">
        <v>75</v>
      </c>
      <c r="AO25" s="11" t="s">
        <v>75</v>
      </c>
      <c r="AP25" s="11" t="s">
        <v>75</v>
      </c>
      <c r="AQ25" s="11" t="s">
        <v>75</v>
      </c>
      <c r="AR25" s="11" t="s">
        <v>75</v>
      </c>
      <c r="AS25" s="11" t="s">
        <v>75</v>
      </c>
      <c r="AT25" s="11" t="s">
        <v>75</v>
      </c>
      <c r="AU25" s="11" t="s">
        <v>75</v>
      </c>
      <c r="AV25" s="11" t="s">
        <v>75</v>
      </c>
      <c r="AW25" s="11" t="s">
        <v>75</v>
      </c>
    </row>
    <row r="26" spans="1:49" ht="15.75" x14ac:dyDescent="0.25">
      <c r="A26" s="6" t="s">
        <v>214</v>
      </c>
      <c r="B26" s="11" t="s">
        <v>82</v>
      </c>
      <c r="C26" s="11" t="s">
        <v>771</v>
      </c>
      <c r="D26" s="11" t="s">
        <v>772</v>
      </c>
      <c r="E26" s="11" t="s">
        <v>75</v>
      </c>
      <c r="F26" s="11" t="s">
        <v>75</v>
      </c>
      <c r="G26" s="11" t="s">
        <v>75</v>
      </c>
      <c r="H26" s="11" t="s">
        <v>82</v>
      </c>
      <c r="I26" s="11" t="s">
        <v>82</v>
      </c>
      <c r="J26" s="11" t="s">
        <v>75</v>
      </c>
      <c r="K26" s="11" t="s">
        <v>75</v>
      </c>
      <c r="L26" s="11" t="s">
        <v>75</v>
      </c>
      <c r="M26" s="11" t="s">
        <v>75</v>
      </c>
      <c r="N26" s="11" t="s">
        <v>75</v>
      </c>
      <c r="O26" s="11" t="s">
        <v>82</v>
      </c>
      <c r="P26" s="11" t="s">
        <v>82</v>
      </c>
      <c r="Q26" s="11" t="s">
        <v>75</v>
      </c>
      <c r="R26" s="11" t="s">
        <v>82</v>
      </c>
      <c r="S26" s="11" t="s">
        <v>82</v>
      </c>
      <c r="T26" s="11" t="s">
        <v>75</v>
      </c>
      <c r="U26" s="11" t="s">
        <v>75</v>
      </c>
      <c r="V26" s="31" t="s">
        <v>75</v>
      </c>
      <c r="W26" s="31" t="s">
        <v>75</v>
      </c>
      <c r="X26" s="31" t="s">
        <v>75</v>
      </c>
      <c r="Y26" s="31" t="s">
        <v>75</v>
      </c>
      <c r="Z26" s="31" t="s">
        <v>75</v>
      </c>
      <c r="AA26" s="31" t="s">
        <v>75</v>
      </c>
      <c r="AB26" s="31" t="s">
        <v>75</v>
      </c>
      <c r="AC26" s="31" t="s">
        <v>75</v>
      </c>
      <c r="AD26" s="11" t="s">
        <v>773</v>
      </c>
      <c r="AE26" s="11" t="s">
        <v>75</v>
      </c>
      <c r="AF26" s="11" t="s">
        <v>75</v>
      </c>
      <c r="AG26" s="11" t="s">
        <v>774</v>
      </c>
      <c r="AH26" s="11" t="s">
        <v>75</v>
      </c>
      <c r="AI26" s="11" t="s">
        <v>75</v>
      </c>
      <c r="AJ26" s="11" t="s">
        <v>75</v>
      </c>
      <c r="AK26" s="11" t="s">
        <v>75</v>
      </c>
      <c r="AL26" s="11" t="s">
        <v>82</v>
      </c>
      <c r="AM26" s="11" t="s">
        <v>75</v>
      </c>
      <c r="AN26" s="11" t="s">
        <v>75</v>
      </c>
      <c r="AO26" s="11" t="s">
        <v>75</v>
      </c>
      <c r="AP26" s="11" t="s">
        <v>75</v>
      </c>
      <c r="AQ26" s="11" t="s">
        <v>75</v>
      </c>
      <c r="AR26" s="11" t="s">
        <v>75</v>
      </c>
      <c r="AS26" s="11" t="s">
        <v>75</v>
      </c>
      <c r="AT26" s="11" t="s">
        <v>75</v>
      </c>
      <c r="AU26" s="11" t="s">
        <v>75</v>
      </c>
      <c r="AV26" s="11" t="s">
        <v>75</v>
      </c>
      <c r="AW26" s="11" t="s">
        <v>75</v>
      </c>
    </row>
    <row r="27" spans="1:49" ht="15.75" x14ac:dyDescent="0.25">
      <c r="A27" s="6" t="s">
        <v>215</v>
      </c>
      <c r="B27" s="11" t="s">
        <v>82</v>
      </c>
      <c r="C27" s="11" t="s">
        <v>217</v>
      </c>
      <c r="D27" s="11" t="s">
        <v>219</v>
      </c>
      <c r="E27" s="11" t="s">
        <v>75</v>
      </c>
      <c r="F27" s="11" t="s">
        <v>75</v>
      </c>
      <c r="G27" s="11" t="s">
        <v>75</v>
      </c>
      <c r="H27" s="11" t="s">
        <v>82</v>
      </c>
      <c r="I27" s="11" t="s">
        <v>82</v>
      </c>
      <c r="J27" s="11" t="s">
        <v>75</v>
      </c>
      <c r="K27" s="11" t="s">
        <v>75</v>
      </c>
      <c r="L27" s="11" t="s">
        <v>75</v>
      </c>
      <c r="M27" s="11" t="s">
        <v>75</v>
      </c>
      <c r="N27" s="11" t="s">
        <v>75</v>
      </c>
      <c r="O27" s="11" t="s">
        <v>82</v>
      </c>
      <c r="P27" s="11" t="s">
        <v>82</v>
      </c>
      <c r="Q27" s="11" t="s">
        <v>75</v>
      </c>
      <c r="R27" s="11" t="s">
        <v>82</v>
      </c>
      <c r="S27" s="11" t="s">
        <v>82</v>
      </c>
      <c r="T27" s="11" t="s">
        <v>75</v>
      </c>
      <c r="U27" s="11" t="s">
        <v>75</v>
      </c>
      <c r="V27" s="31" t="s">
        <v>75</v>
      </c>
      <c r="W27" s="31" t="s">
        <v>75</v>
      </c>
      <c r="X27" s="31" t="s">
        <v>75</v>
      </c>
      <c r="Y27" s="31" t="s">
        <v>75</v>
      </c>
      <c r="Z27" s="31" t="s">
        <v>75</v>
      </c>
      <c r="AA27" s="31" t="s">
        <v>75</v>
      </c>
      <c r="AB27" s="31" t="s">
        <v>75</v>
      </c>
      <c r="AC27" s="31" t="s">
        <v>75</v>
      </c>
      <c r="AD27" s="11" t="s">
        <v>221</v>
      </c>
      <c r="AE27" s="11" t="s">
        <v>75</v>
      </c>
      <c r="AF27" s="11" t="s">
        <v>75</v>
      </c>
      <c r="AG27" s="11" t="s">
        <v>75</v>
      </c>
      <c r="AH27" s="11" t="s">
        <v>75</v>
      </c>
      <c r="AI27" s="11" t="s">
        <v>75</v>
      </c>
      <c r="AJ27" s="11" t="s">
        <v>75</v>
      </c>
      <c r="AK27" s="11" t="s">
        <v>75</v>
      </c>
      <c r="AL27" s="11" t="s">
        <v>82</v>
      </c>
      <c r="AM27" s="11" t="s">
        <v>75</v>
      </c>
      <c r="AN27" s="11" t="s">
        <v>75</v>
      </c>
      <c r="AO27" s="11" t="s">
        <v>75</v>
      </c>
      <c r="AP27" s="11" t="s">
        <v>75</v>
      </c>
      <c r="AQ27" s="11" t="s">
        <v>75</v>
      </c>
      <c r="AR27" s="11" t="s">
        <v>75</v>
      </c>
      <c r="AS27" s="11" t="s">
        <v>75</v>
      </c>
      <c r="AT27" s="11" t="s">
        <v>75</v>
      </c>
      <c r="AU27" s="11" t="s">
        <v>75</v>
      </c>
      <c r="AV27" s="11" t="s">
        <v>75</v>
      </c>
      <c r="AW27" s="11" t="s">
        <v>75</v>
      </c>
    </row>
    <row r="28" spans="1:49" ht="15.75" x14ac:dyDescent="0.25">
      <c r="A28" s="6" t="s">
        <v>775</v>
      </c>
      <c r="B28" s="11" t="s">
        <v>82</v>
      </c>
      <c r="C28" s="11" t="s">
        <v>776</v>
      </c>
      <c r="D28" s="11" t="s">
        <v>777</v>
      </c>
      <c r="E28" s="11" t="s">
        <v>75</v>
      </c>
      <c r="F28" s="11" t="s">
        <v>75</v>
      </c>
      <c r="G28" s="11" t="s">
        <v>75</v>
      </c>
      <c r="H28" s="11" t="s">
        <v>82</v>
      </c>
      <c r="I28" s="11" t="s">
        <v>82</v>
      </c>
      <c r="J28" s="11" t="s">
        <v>75</v>
      </c>
      <c r="K28" s="11" t="s">
        <v>75</v>
      </c>
      <c r="L28" s="11" t="s">
        <v>75</v>
      </c>
      <c r="M28" s="11" t="s">
        <v>75</v>
      </c>
      <c r="N28" s="11" t="s">
        <v>75</v>
      </c>
      <c r="O28" s="11" t="s">
        <v>82</v>
      </c>
      <c r="P28" s="11" t="s">
        <v>82</v>
      </c>
      <c r="Q28" s="11" t="s">
        <v>75</v>
      </c>
      <c r="R28" s="11" t="s">
        <v>82</v>
      </c>
      <c r="S28" s="11" t="s">
        <v>82</v>
      </c>
      <c r="T28" s="11" t="s">
        <v>75</v>
      </c>
      <c r="U28" s="11" t="s">
        <v>75</v>
      </c>
      <c r="V28" s="31" t="s">
        <v>75</v>
      </c>
      <c r="W28" s="31" t="s">
        <v>75</v>
      </c>
      <c r="X28" s="31" t="s">
        <v>75</v>
      </c>
      <c r="Y28" s="31" t="s">
        <v>75</v>
      </c>
      <c r="Z28" s="31" t="s">
        <v>75</v>
      </c>
      <c r="AA28" s="31" t="s">
        <v>75</v>
      </c>
      <c r="AB28" s="31" t="s">
        <v>75</v>
      </c>
      <c r="AC28" s="31" t="s">
        <v>75</v>
      </c>
      <c r="AD28" s="11" t="s">
        <v>778</v>
      </c>
      <c r="AE28" s="11" t="s">
        <v>75</v>
      </c>
      <c r="AF28" s="11" t="s">
        <v>75</v>
      </c>
      <c r="AG28" s="11" t="s">
        <v>75</v>
      </c>
      <c r="AH28" s="11" t="s">
        <v>75</v>
      </c>
      <c r="AI28" s="11" t="s">
        <v>75</v>
      </c>
      <c r="AJ28" s="11" t="s">
        <v>75</v>
      </c>
      <c r="AK28" s="11" t="s">
        <v>75</v>
      </c>
      <c r="AL28" s="11" t="s">
        <v>82</v>
      </c>
      <c r="AM28" s="11" t="s">
        <v>75</v>
      </c>
      <c r="AN28" s="11" t="s">
        <v>75</v>
      </c>
      <c r="AO28" s="11" t="s">
        <v>75</v>
      </c>
      <c r="AP28" s="11" t="s">
        <v>75</v>
      </c>
      <c r="AQ28" s="11" t="s">
        <v>75</v>
      </c>
      <c r="AR28" s="11" t="s">
        <v>75</v>
      </c>
      <c r="AS28" s="11" t="s">
        <v>75</v>
      </c>
      <c r="AT28" s="11" t="s">
        <v>75</v>
      </c>
      <c r="AU28" s="11" t="s">
        <v>75</v>
      </c>
      <c r="AV28" s="11" t="s">
        <v>75</v>
      </c>
      <c r="AW28" s="11" t="s">
        <v>75</v>
      </c>
    </row>
    <row r="29" spans="1:49" ht="15.75" x14ac:dyDescent="0.25">
      <c r="A29" s="6" t="s">
        <v>779</v>
      </c>
      <c r="B29" s="11" t="s">
        <v>82</v>
      </c>
      <c r="C29" s="11" t="s">
        <v>780</v>
      </c>
      <c r="D29" s="11" t="s">
        <v>781</v>
      </c>
      <c r="E29" s="11" t="s">
        <v>75</v>
      </c>
      <c r="F29" s="11" t="s">
        <v>75</v>
      </c>
      <c r="G29" s="11" t="s">
        <v>75</v>
      </c>
      <c r="H29" s="11" t="s">
        <v>82</v>
      </c>
      <c r="I29" s="11" t="s">
        <v>82</v>
      </c>
      <c r="J29" s="11" t="s">
        <v>75</v>
      </c>
      <c r="K29" s="11" t="s">
        <v>75</v>
      </c>
      <c r="L29" s="11" t="s">
        <v>75</v>
      </c>
      <c r="M29" s="11" t="s">
        <v>75</v>
      </c>
      <c r="N29" s="11" t="s">
        <v>75</v>
      </c>
      <c r="O29" s="11" t="s">
        <v>82</v>
      </c>
      <c r="P29" s="11" t="s">
        <v>82</v>
      </c>
      <c r="Q29" s="11" t="s">
        <v>75</v>
      </c>
      <c r="R29" s="11" t="s">
        <v>82</v>
      </c>
      <c r="S29" s="11" t="s">
        <v>82</v>
      </c>
      <c r="T29" s="11" t="s">
        <v>75</v>
      </c>
      <c r="U29" s="11" t="s">
        <v>75</v>
      </c>
      <c r="V29" s="31" t="s">
        <v>75</v>
      </c>
      <c r="W29" s="31" t="s">
        <v>75</v>
      </c>
      <c r="X29" s="31" t="s">
        <v>75</v>
      </c>
      <c r="Y29" s="31" t="s">
        <v>75</v>
      </c>
      <c r="Z29" s="31" t="s">
        <v>75</v>
      </c>
      <c r="AA29" s="31" t="s">
        <v>75</v>
      </c>
      <c r="AB29" s="31" t="s">
        <v>75</v>
      </c>
      <c r="AC29" s="31" t="s">
        <v>75</v>
      </c>
      <c r="AD29" s="11" t="s">
        <v>782</v>
      </c>
      <c r="AE29" s="11" t="s">
        <v>75</v>
      </c>
      <c r="AF29" s="11" t="s">
        <v>75</v>
      </c>
      <c r="AG29" s="11" t="s">
        <v>75</v>
      </c>
      <c r="AH29" s="11" t="s">
        <v>75</v>
      </c>
      <c r="AI29" s="11" t="s">
        <v>75</v>
      </c>
      <c r="AJ29" s="11" t="s">
        <v>75</v>
      </c>
      <c r="AK29" s="11" t="s">
        <v>75</v>
      </c>
      <c r="AL29" s="11" t="s">
        <v>82</v>
      </c>
      <c r="AM29" s="11" t="s">
        <v>75</v>
      </c>
      <c r="AN29" s="11" t="s">
        <v>75</v>
      </c>
      <c r="AO29" s="11" t="s">
        <v>75</v>
      </c>
      <c r="AP29" s="11" t="s">
        <v>75</v>
      </c>
      <c r="AQ29" s="11" t="s">
        <v>75</v>
      </c>
      <c r="AR29" s="11" t="s">
        <v>75</v>
      </c>
      <c r="AS29" s="11" t="s">
        <v>75</v>
      </c>
      <c r="AT29" s="11" t="s">
        <v>75</v>
      </c>
      <c r="AU29" s="11" t="s">
        <v>75</v>
      </c>
      <c r="AV29" s="11" t="s">
        <v>75</v>
      </c>
      <c r="AW29" s="11" t="s">
        <v>75</v>
      </c>
    </row>
    <row r="30" spans="1:49" ht="15.75" x14ac:dyDescent="0.25">
      <c r="A30" s="6" t="s">
        <v>783</v>
      </c>
      <c r="B30" s="11" t="s">
        <v>82</v>
      </c>
      <c r="C30" s="11" t="s">
        <v>784</v>
      </c>
      <c r="D30" s="11" t="s">
        <v>785</v>
      </c>
      <c r="E30" s="11" t="s">
        <v>75</v>
      </c>
      <c r="F30" s="11" t="s">
        <v>75</v>
      </c>
      <c r="G30" s="11" t="s">
        <v>75</v>
      </c>
      <c r="H30" s="11" t="s">
        <v>82</v>
      </c>
      <c r="I30" s="11" t="s">
        <v>82</v>
      </c>
      <c r="J30" s="11" t="s">
        <v>75</v>
      </c>
      <c r="K30" s="11" t="s">
        <v>75</v>
      </c>
      <c r="L30" s="11" t="s">
        <v>75</v>
      </c>
      <c r="M30" s="11" t="s">
        <v>75</v>
      </c>
      <c r="N30" s="11" t="s">
        <v>75</v>
      </c>
      <c r="O30" s="11" t="s">
        <v>82</v>
      </c>
      <c r="P30" s="11" t="s">
        <v>82</v>
      </c>
      <c r="Q30" s="11" t="s">
        <v>75</v>
      </c>
      <c r="R30" s="11" t="s">
        <v>82</v>
      </c>
      <c r="S30" s="11" t="s">
        <v>82</v>
      </c>
      <c r="T30" s="11" t="s">
        <v>75</v>
      </c>
      <c r="U30" s="11" t="s">
        <v>75</v>
      </c>
      <c r="V30" s="31" t="s">
        <v>75</v>
      </c>
      <c r="W30" s="31" t="s">
        <v>75</v>
      </c>
      <c r="X30" s="31" t="s">
        <v>75</v>
      </c>
      <c r="Y30" s="31" t="s">
        <v>75</v>
      </c>
      <c r="Z30" s="31" t="s">
        <v>75</v>
      </c>
      <c r="AA30" s="31" t="s">
        <v>75</v>
      </c>
      <c r="AB30" s="31" t="s">
        <v>75</v>
      </c>
      <c r="AC30" s="31" t="s">
        <v>75</v>
      </c>
      <c r="AD30" s="11" t="s">
        <v>786</v>
      </c>
      <c r="AE30" s="11" t="s">
        <v>75</v>
      </c>
      <c r="AF30" s="11" t="s">
        <v>75</v>
      </c>
      <c r="AG30" s="11" t="s">
        <v>75</v>
      </c>
      <c r="AH30" s="11" t="s">
        <v>75</v>
      </c>
      <c r="AI30" s="11" t="s">
        <v>75</v>
      </c>
      <c r="AJ30" s="11" t="s">
        <v>75</v>
      </c>
      <c r="AK30" s="11" t="s">
        <v>75</v>
      </c>
      <c r="AL30" s="11" t="s">
        <v>82</v>
      </c>
      <c r="AM30" s="11" t="s">
        <v>75</v>
      </c>
      <c r="AN30" s="11" t="s">
        <v>75</v>
      </c>
      <c r="AO30" s="11" t="s">
        <v>75</v>
      </c>
      <c r="AP30" s="11" t="s">
        <v>75</v>
      </c>
      <c r="AQ30" s="11" t="s">
        <v>75</v>
      </c>
      <c r="AR30" s="11" t="s">
        <v>75</v>
      </c>
      <c r="AS30" s="11" t="s">
        <v>75</v>
      </c>
      <c r="AT30" s="11" t="s">
        <v>75</v>
      </c>
      <c r="AU30" s="11" t="s">
        <v>75</v>
      </c>
      <c r="AV30" s="11" t="s">
        <v>75</v>
      </c>
      <c r="AW30" s="11" t="s">
        <v>75</v>
      </c>
    </row>
    <row r="31" spans="1:49" ht="15.75" x14ac:dyDescent="0.25">
      <c r="A31" s="6" t="s">
        <v>787</v>
      </c>
      <c r="B31" s="11" t="s">
        <v>82</v>
      </c>
      <c r="C31" s="11" t="s">
        <v>788</v>
      </c>
      <c r="D31" s="11" t="s">
        <v>789</v>
      </c>
      <c r="E31" s="11" t="s">
        <v>75</v>
      </c>
      <c r="F31" s="11" t="s">
        <v>75</v>
      </c>
      <c r="G31" s="11" t="s">
        <v>75</v>
      </c>
      <c r="H31" s="11" t="s">
        <v>82</v>
      </c>
      <c r="I31" s="11" t="s">
        <v>82</v>
      </c>
      <c r="J31" s="11" t="s">
        <v>75</v>
      </c>
      <c r="K31" s="11" t="s">
        <v>75</v>
      </c>
      <c r="L31" s="11" t="s">
        <v>75</v>
      </c>
      <c r="M31" s="11" t="s">
        <v>75</v>
      </c>
      <c r="N31" s="11" t="s">
        <v>75</v>
      </c>
      <c r="O31" s="11" t="s">
        <v>82</v>
      </c>
      <c r="P31" s="11" t="s">
        <v>82</v>
      </c>
      <c r="Q31" s="11" t="s">
        <v>75</v>
      </c>
      <c r="R31" s="11" t="s">
        <v>82</v>
      </c>
      <c r="S31" s="11" t="s">
        <v>82</v>
      </c>
      <c r="T31" s="11" t="s">
        <v>75</v>
      </c>
      <c r="U31" s="11" t="s">
        <v>75</v>
      </c>
      <c r="V31" s="31" t="s">
        <v>75</v>
      </c>
      <c r="W31" s="31" t="s">
        <v>75</v>
      </c>
      <c r="X31" s="31" t="s">
        <v>75</v>
      </c>
      <c r="Y31" s="31" t="s">
        <v>75</v>
      </c>
      <c r="Z31" s="31" t="s">
        <v>75</v>
      </c>
      <c r="AA31" s="31" t="s">
        <v>75</v>
      </c>
      <c r="AB31" s="31" t="s">
        <v>75</v>
      </c>
      <c r="AC31" s="31" t="s">
        <v>75</v>
      </c>
      <c r="AD31" s="11" t="s">
        <v>790</v>
      </c>
      <c r="AE31" s="11" t="s">
        <v>75</v>
      </c>
      <c r="AF31" s="11" t="s">
        <v>75</v>
      </c>
      <c r="AG31" s="11" t="s">
        <v>75</v>
      </c>
      <c r="AH31" s="11" t="s">
        <v>75</v>
      </c>
      <c r="AI31" s="11" t="s">
        <v>75</v>
      </c>
      <c r="AJ31" s="11" t="s">
        <v>75</v>
      </c>
      <c r="AK31" s="11" t="s">
        <v>75</v>
      </c>
      <c r="AL31" s="11" t="s">
        <v>82</v>
      </c>
      <c r="AM31" s="11" t="s">
        <v>75</v>
      </c>
      <c r="AN31" s="11" t="s">
        <v>75</v>
      </c>
      <c r="AO31" s="11" t="s">
        <v>75</v>
      </c>
      <c r="AP31" s="11" t="s">
        <v>75</v>
      </c>
      <c r="AQ31" s="11" t="s">
        <v>75</v>
      </c>
      <c r="AR31" s="11" t="s">
        <v>75</v>
      </c>
      <c r="AS31" s="11" t="s">
        <v>75</v>
      </c>
      <c r="AT31" s="11" t="s">
        <v>75</v>
      </c>
      <c r="AU31" s="11" t="s">
        <v>75</v>
      </c>
      <c r="AV31" s="11" t="s">
        <v>75</v>
      </c>
      <c r="AW31" s="11" t="s">
        <v>75</v>
      </c>
    </row>
    <row r="32" spans="1:49" ht="15.75" x14ac:dyDescent="0.25">
      <c r="A32" s="6" t="s">
        <v>791</v>
      </c>
      <c r="B32" s="11" t="s">
        <v>82</v>
      </c>
      <c r="C32" s="11" t="s">
        <v>792</v>
      </c>
      <c r="D32" s="11" t="s">
        <v>793</v>
      </c>
      <c r="E32" s="11" t="s">
        <v>75</v>
      </c>
      <c r="F32" s="11" t="s">
        <v>75</v>
      </c>
      <c r="G32" s="11" t="s">
        <v>75</v>
      </c>
      <c r="H32" s="11" t="s">
        <v>82</v>
      </c>
      <c r="I32" s="11" t="s">
        <v>82</v>
      </c>
      <c r="J32" s="11" t="s">
        <v>75</v>
      </c>
      <c r="K32" s="11" t="s">
        <v>75</v>
      </c>
      <c r="L32" s="11" t="s">
        <v>75</v>
      </c>
      <c r="M32" s="11" t="s">
        <v>75</v>
      </c>
      <c r="N32" s="11" t="s">
        <v>75</v>
      </c>
      <c r="O32" s="11" t="s">
        <v>82</v>
      </c>
      <c r="P32" s="11" t="s">
        <v>82</v>
      </c>
      <c r="Q32" s="11" t="s">
        <v>75</v>
      </c>
      <c r="R32" s="11" t="s">
        <v>82</v>
      </c>
      <c r="S32" s="11" t="s">
        <v>82</v>
      </c>
      <c r="T32" s="11" t="s">
        <v>75</v>
      </c>
      <c r="U32" s="11" t="s">
        <v>75</v>
      </c>
      <c r="V32" s="31" t="s">
        <v>75</v>
      </c>
      <c r="W32" s="31" t="s">
        <v>75</v>
      </c>
      <c r="X32" s="31" t="s">
        <v>75</v>
      </c>
      <c r="Y32" s="31" t="s">
        <v>75</v>
      </c>
      <c r="Z32" s="31" t="s">
        <v>75</v>
      </c>
      <c r="AA32" s="31" t="s">
        <v>75</v>
      </c>
      <c r="AB32" s="31" t="s">
        <v>75</v>
      </c>
      <c r="AC32" s="31" t="s">
        <v>75</v>
      </c>
      <c r="AD32" s="11" t="s">
        <v>794</v>
      </c>
      <c r="AE32" s="11" t="s">
        <v>75</v>
      </c>
      <c r="AF32" s="11" t="s">
        <v>75</v>
      </c>
      <c r="AG32" s="11" t="s">
        <v>75</v>
      </c>
      <c r="AH32" s="11" t="s">
        <v>75</v>
      </c>
      <c r="AI32" s="11" t="s">
        <v>75</v>
      </c>
      <c r="AJ32" s="11" t="s">
        <v>75</v>
      </c>
      <c r="AK32" s="11" t="s">
        <v>75</v>
      </c>
      <c r="AL32" s="11" t="s">
        <v>82</v>
      </c>
      <c r="AM32" s="11" t="s">
        <v>75</v>
      </c>
      <c r="AN32" s="11" t="s">
        <v>75</v>
      </c>
      <c r="AO32" s="11" t="s">
        <v>75</v>
      </c>
      <c r="AP32" s="11" t="s">
        <v>75</v>
      </c>
      <c r="AQ32" s="11" t="s">
        <v>75</v>
      </c>
      <c r="AR32" s="11" t="s">
        <v>75</v>
      </c>
      <c r="AS32" s="11" t="s">
        <v>75</v>
      </c>
      <c r="AT32" s="11" t="s">
        <v>75</v>
      </c>
      <c r="AU32" s="11" t="s">
        <v>75</v>
      </c>
      <c r="AV32" s="11" t="s">
        <v>75</v>
      </c>
      <c r="AW32" s="11" t="s">
        <v>75</v>
      </c>
    </row>
    <row r="33" spans="1:49" ht="15.75" x14ac:dyDescent="0.25">
      <c r="A33" s="6" t="s">
        <v>795</v>
      </c>
      <c r="B33" s="11" t="s">
        <v>82</v>
      </c>
      <c r="C33" s="11" t="s">
        <v>796</v>
      </c>
      <c r="D33" s="11" t="s">
        <v>797</v>
      </c>
      <c r="E33" s="11" t="s">
        <v>75</v>
      </c>
      <c r="F33" s="11" t="s">
        <v>75</v>
      </c>
      <c r="G33" s="11" t="s">
        <v>75</v>
      </c>
      <c r="H33" s="11" t="s">
        <v>82</v>
      </c>
      <c r="I33" s="11" t="s">
        <v>82</v>
      </c>
      <c r="J33" s="11" t="s">
        <v>75</v>
      </c>
      <c r="K33" s="11" t="s">
        <v>75</v>
      </c>
      <c r="L33" s="11" t="s">
        <v>75</v>
      </c>
      <c r="M33" s="11" t="s">
        <v>75</v>
      </c>
      <c r="N33" s="11" t="s">
        <v>75</v>
      </c>
      <c r="O33" s="11" t="s">
        <v>82</v>
      </c>
      <c r="P33" s="11" t="s">
        <v>82</v>
      </c>
      <c r="Q33" s="11" t="s">
        <v>75</v>
      </c>
      <c r="R33" s="11" t="s">
        <v>82</v>
      </c>
      <c r="S33" s="11" t="s">
        <v>82</v>
      </c>
      <c r="T33" s="11" t="s">
        <v>75</v>
      </c>
      <c r="U33" s="11" t="s">
        <v>75</v>
      </c>
      <c r="V33" s="31" t="s">
        <v>75</v>
      </c>
      <c r="W33" s="31" t="s">
        <v>75</v>
      </c>
      <c r="X33" s="31" t="s">
        <v>75</v>
      </c>
      <c r="Y33" s="31" t="s">
        <v>75</v>
      </c>
      <c r="Z33" s="31" t="s">
        <v>75</v>
      </c>
      <c r="AA33" s="31" t="s">
        <v>75</v>
      </c>
      <c r="AB33" s="31" t="s">
        <v>75</v>
      </c>
      <c r="AC33" s="31" t="s">
        <v>75</v>
      </c>
      <c r="AD33" s="11" t="s">
        <v>798</v>
      </c>
      <c r="AE33" s="11" t="s">
        <v>75</v>
      </c>
      <c r="AF33" s="11" t="s">
        <v>75</v>
      </c>
      <c r="AG33" s="11" t="s">
        <v>75</v>
      </c>
      <c r="AH33" s="11" t="s">
        <v>75</v>
      </c>
      <c r="AI33" s="11" t="s">
        <v>75</v>
      </c>
      <c r="AJ33" s="11" t="s">
        <v>75</v>
      </c>
      <c r="AK33" s="11" t="s">
        <v>75</v>
      </c>
      <c r="AL33" s="11" t="s">
        <v>82</v>
      </c>
      <c r="AM33" s="11" t="s">
        <v>75</v>
      </c>
      <c r="AN33" s="11" t="s">
        <v>75</v>
      </c>
      <c r="AO33" s="11" t="s">
        <v>75</v>
      </c>
      <c r="AP33" s="11" t="s">
        <v>75</v>
      </c>
      <c r="AQ33" s="11" t="s">
        <v>75</v>
      </c>
      <c r="AR33" s="11" t="s">
        <v>75</v>
      </c>
      <c r="AS33" s="11" t="s">
        <v>75</v>
      </c>
      <c r="AT33" s="11" t="s">
        <v>75</v>
      </c>
      <c r="AU33" s="11" t="s">
        <v>75</v>
      </c>
      <c r="AV33" s="11" t="s">
        <v>75</v>
      </c>
      <c r="AW33" s="11" t="s">
        <v>75</v>
      </c>
    </row>
    <row r="34" spans="1:49" ht="15.75" x14ac:dyDescent="0.25">
      <c r="A34" s="6" t="s">
        <v>799</v>
      </c>
      <c r="B34" s="11" t="s">
        <v>82</v>
      </c>
      <c r="C34" s="11" t="s">
        <v>800</v>
      </c>
      <c r="D34" s="11" t="s">
        <v>801</v>
      </c>
      <c r="E34" s="11" t="s">
        <v>75</v>
      </c>
      <c r="F34" s="11" t="s">
        <v>75</v>
      </c>
      <c r="G34" s="11" t="s">
        <v>75</v>
      </c>
      <c r="H34" s="11" t="s">
        <v>82</v>
      </c>
      <c r="I34" s="11" t="s">
        <v>82</v>
      </c>
      <c r="J34" s="11" t="s">
        <v>75</v>
      </c>
      <c r="K34" s="11" t="s">
        <v>75</v>
      </c>
      <c r="L34" s="11" t="s">
        <v>75</v>
      </c>
      <c r="M34" s="11" t="s">
        <v>75</v>
      </c>
      <c r="N34" s="11" t="s">
        <v>75</v>
      </c>
      <c r="O34" s="11" t="s">
        <v>82</v>
      </c>
      <c r="P34" s="11" t="s">
        <v>82</v>
      </c>
      <c r="Q34" s="11" t="s">
        <v>75</v>
      </c>
      <c r="R34" s="11" t="s">
        <v>82</v>
      </c>
      <c r="S34" s="11" t="s">
        <v>82</v>
      </c>
      <c r="T34" s="11" t="s">
        <v>75</v>
      </c>
      <c r="U34" s="11" t="s">
        <v>75</v>
      </c>
      <c r="V34" s="31" t="s">
        <v>75</v>
      </c>
      <c r="W34" s="31" t="s">
        <v>75</v>
      </c>
      <c r="X34" s="31" t="s">
        <v>75</v>
      </c>
      <c r="Y34" s="31" t="s">
        <v>75</v>
      </c>
      <c r="Z34" s="31" t="s">
        <v>75</v>
      </c>
      <c r="AA34" s="31" t="s">
        <v>75</v>
      </c>
      <c r="AB34" s="31" t="s">
        <v>75</v>
      </c>
      <c r="AC34" s="31" t="s">
        <v>75</v>
      </c>
      <c r="AD34" s="11" t="s">
        <v>802</v>
      </c>
      <c r="AE34" s="11" t="s">
        <v>75</v>
      </c>
      <c r="AF34" s="11" t="s">
        <v>75</v>
      </c>
      <c r="AG34" s="11" t="s">
        <v>75</v>
      </c>
      <c r="AH34" s="11" t="s">
        <v>75</v>
      </c>
      <c r="AI34" s="11" t="s">
        <v>75</v>
      </c>
      <c r="AJ34" s="11" t="s">
        <v>75</v>
      </c>
      <c r="AK34" s="11" t="s">
        <v>75</v>
      </c>
      <c r="AL34" s="11" t="s">
        <v>82</v>
      </c>
      <c r="AM34" s="11" t="s">
        <v>75</v>
      </c>
      <c r="AN34" s="11" t="s">
        <v>75</v>
      </c>
      <c r="AO34" s="11" t="s">
        <v>75</v>
      </c>
      <c r="AP34" s="11" t="s">
        <v>75</v>
      </c>
      <c r="AQ34" s="11" t="s">
        <v>75</v>
      </c>
      <c r="AR34" s="11" t="s">
        <v>75</v>
      </c>
      <c r="AS34" s="11" t="s">
        <v>75</v>
      </c>
      <c r="AT34" s="11" t="s">
        <v>75</v>
      </c>
      <c r="AU34" s="11" t="s">
        <v>75</v>
      </c>
      <c r="AV34" s="11" t="s">
        <v>75</v>
      </c>
      <c r="AW34" s="11" t="s">
        <v>75</v>
      </c>
    </row>
    <row r="35" spans="1:49" ht="15.75" x14ac:dyDescent="0.25">
      <c r="A35" s="6" t="s">
        <v>803</v>
      </c>
      <c r="B35" s="11" t="s">
        <v>82</v>
      </c>
      <c r="C35" s="11" t="s">
        <v>804</v>
      </c>
      <c r="D35" s="11" t="s">
        <v>805</v>
      </c>
      <c r="E35" s="11" t="s">
        <v>75</v>
      </c>
      <c r="F35" s="11" t="s">
        <v>75</v>
      </c>
      <c r="G35" s="11" t="s">
        <v>75</v>
      </c>
      <c r="H35" s="11" t="s">
        <v>82</v>
      </c>
      <c r="I35" s="11" t="s">
        <v>82</v>
      </c>
      <c r="J35" s="11" t="s">
        <v>75</v>
      </c>
      <c r="K35" s="11" t="s">
        <v>75</v>
      </c>
      <c r="L35" s="11" t="s">
        <v>75</v>
      </c>
      <c r="M35" s="11" t="s">
        <v>75</v>
      </c>
      <c r="N35" s="11" t="s">
        <v>75</v>
      </c>
      <c r="O35" s="11" t="s">
        <v>82</v>
      </c>
      <c r="P35" s="11" t="s">
        <v>82</v>
      </c>
      <c r="Q35" s="11" t="s">
        <v>75</v>
      </c>
      <c r="R35" s="11" t="s">
        <v>82</v>
      </c>
      <c r="S35" s="11" t="s">
        <v>82</v>
      </c>
      <c r="T35" s="11" t="s">
        <v>75</v>
      </c>
      <c r="U35" s="11" t="s">
        <v>75</v>
      </c>
      <c r="V35" s="31" t="s">
        <v>75</v>
      </c>
      <c r="W35" s="31" t="s">
        <v>75</v>
      </c>
      <c r="X35" s="31" t="s">
        <v>75</v>
      </c>
      <c r="Y35" s="31" t="s">
        <v>75</v>
      </c>
      <c r="Z35" s="31" t="s">
        <v>75</v>
      </c>
      <c r="AA35" s="31" t="s">
        <v>75</v>
      </c>
      <c r="AB35" s="31" t="s">
        <v>75</v>
      </c>
      <c r="AC35" s="31" t="s">
        <v>75</v>
      </c>
      <c r="AD35" s="11" t="s">
        <v>806</v>
      </c>
      <c r="AE35" s="11" t="s">
        <v>75</v>
      </c>
      <c r="AF35" s="11" t="s">
        <v>75</v>
      </c>
      <c r="AG35" s="11" t="s">
        <v>75</v>
      </c>
      <c r="AH35" s="11" t="s">
        <v>75</v>
      </c>
      <c r="AI35" s="11" t="s">
        <v>75</v>
      </c>
      <c r="AJ35" s="11" t="s">
        <v>75</v>
      </c>
      <c r="AK35" s="11" t="s">
        <v>75</v>
      </c>
      <c r="AL35" s="11" t="s">
        <v>82</v>
      </c>
      <c r="AM35" s="11" t="s">
        <v>75</v>
      </c>
      <c r="AN35" s="11" t="s">
        <v>75</v>
      </c>
      <c r="AO35" s="11" t="s">
        <v>75</v>
      </c>
      <c r="AP35" s="11" t="s">
        <v>75</v>
      </c>
      <c r="AQ35" s="11" t="s">
        <v>75</v>
      </c>
      <c r="AR35" s="11" t="s">
        <v>75</v>
      </c>
      <c r="AS35" s="11" t="s">
        <v>75</v>
      </c>
      <c r="AT35" s="11" t="s">
        <v>75</v>
      </c>
      <c r="AU35" s="11" t="s">
        <v>75</v>
      </c>
      <c r="AV35" s="11" t="s">
        <v>75</v>
      </c>
      <c r="AW35" s="11" t="s">
        <v>75</v>
      </c>
    </row>
    <row r="36" spans="1:49" ht="15.75" x14ac:dyDescent="0.25">
      <c r="A36" s="6" t="s">
        <v>807</v>
      </c>
      <c r="B36" s="11" t="s">
        <v>82</v>
      </c>
      <c r="C36" s="11" t="s">
        <v>808</v>
      </c>
      <c r="D36" s="11" t="s">
        <v>809</v>
      </c>
      <c r="E36" s="11" t="s">
        <v>75</v>
      </c>
      <c r="F36" s="11" t="s">
        <v>75</v>
      </c>
      <c r="G36" s="11" t="s">
        <v>75</v>
      </c>
      <c r="H36" s="11" t="s">
        <v>82</v>
      </c>
      <c r="I36" s="11" t="s">
        <v>82</v>
      </c>
      <c r="J36" s="11" t="s">
        <v>75</v>
      </c>
      <c r="K36" s="11" t="s">
        <v>75</v>
      </c>
      <c r="L36" s="11" t="s">
        <v>75</v>
      </c>
      <c r="M36" s="11" t="s">
        <v>75</v>
      </c>
      <c r="N36" s="11" t="s">
        <v>75</v>
      </c>
      <c r="O36" s="11" t="s">
        <v>82</v>
      </c>
      <c r="P36" s="11" t="s">
        <v>82</v>
      </c>
      <c r="Q36" s="11" t="s">
        <v>75</v>
      </c>
      <c r="R36" s="11" t="s">
        <v>82</v>
      </c>
      <c r="S36" s="11" t="s">
        <v>82</v>
      </c>
      <c r="T36" s="11" t="s">
        <v>75</v>
      </c>
      <c r="U36" s="11" t="s">
        <v>75</v>
      </c>
      <c r="V36" s="31" t="s">
        <v>75</v>
      </c>
      <c r="W36" s="31" t="s">
        <v>75</v>
      </c>
      <c r="X36" s="31" t="s">
        <v>75</v>
      </c>
      <c r="Y36" s="31" t="s">
        <v>75</v>
      </c>
      <c r="Z36" s="31" t="s">
        <v>75</v>
      </c>
      <c r="AA36" s="31" t="s">
        <v>75</v>
      </c>
      <c r="AB36" s="31" t="s">
        <v>75</v>
      </c>
      <c r="AC36" s="31" t="s">
        <v>75</v>
      </c>
      <c r="AD36" s="11" t="s">
        <v>810</v>
      </c>
      <c r="AE36" s="11" t="s">
        <v>75</v>
      </c>
      <c r="AF36" s="11" t="s">
        <v>75</v>
      </c>
      <c r="AG36" s="11" t="s">
        <v>75</v>
      </c>
      <c r="AH36" s="11" t="s">
        <v>75</v>
      </c>
      <c r="AI36" s="11" t="s">
        <v>75</v>
      </c>
      <c r="AJ36" s="11" t="s">
        <v>75</v>
      </c>
      <c r="AK36" s="11" t="s">
        <v>75</v>
      </c>
      <c r="AL36" s="11" t="s">
        <v>82</v>
      </c>
      <c r="AM36" s="11" t="s">
        <v>75</v>
      </c>
      <c r="AN36" s="11" t="s">
        <v>75</v>
      </c>
      <c r="AO36" s="11" t="s">
        <v>75</v>
      </c>
      <c r="AP36" s="11" t="s">
        <v>75</v>
      </c>
      <c r="AQ36" s="11" t="s">
        <v>75</v>
      </c>
      <c r="AR36" s="11" t="s">
        <v>75</v>
      </c>
      <c r="AS36" s="11" t="s">
        <v>75</v>
      </c>
      <c r="AT36" s="11" t="s">
        <v>75</v>
      </c>
      <c r="AU36" s="11" t="s">
        <v>75</v>
      </c>
      <c r="AV36" s="11" t="s">
        <v>75</v>
      </c>
      <c r="AW36" s="11" t="s">
        <v>75</v>
      </c>
    </row>
    <row r="37" spans="1:49" ht="15.75" x14ac:dyDescent="0.25">
      <c r="A37" s="6" t="s">
        <v>811</v>
      </c>
      <c r="B37" s="11" t="s">
        <v>82</v>
      </c>
      <c r="C37" s="11" t="s">
        <v>812</v>
      </c>
      <c r="D37" s="11" t="s">
        <v>813</v>
      </c>
      <c r="E37" s="11" t="s">
        <v>75</v>
      </c>
      <c r="F37" s="11" t="s">
        <v>75</v>
      </c>
      <c r="G37" s="11" t="s">
        <v>75</v>
      </c>
      <c r="H37" s="11" t="s">
        <v>82</v>
      </c>
      <c r="I37" s="11" t="s">
        <v>82</v>
      </c>
      <c r="J37" s="11" t="s">
        <v>75</v>
      </c>
      <c r="K37" s="11" t="s">
        <v>75</v>
      </c>
      <c r="L37" s="11" t="s">
        <v>75</v>
      </c>
      <c r="M37" s="11" t="s">
        <v>75</v>
      </c>
      <c r="N37" s="11" t="s">
        <v>75</v>
      </c>
      <c r="O37" s="11" t="s">
        <v>82</v>
      </c>
      <c r="P37" s="11" t="s">
        <v>82</v>
      </c>
      <c r="Q37" s="11" t="s">
        <v>75</v>
      </c>
      <c r="R37" s="11" t="s">
        <v>82</v>
      </c>
      <c r="S37" s="11" t="s">
        <v>82</v>
      </c>
      <c r="T37" s="11" t="s">
        <v>75</v>
      </c>
      <c r="U37" s="11" t="s">
        <v>75</v>
      </c>
      <c r="V37" s="31" t="s">
        <v>75</v>
      </c>
      <c r="W37" s="31" t="s">
        <v>75</v>
      </c>
      <c r="X37" s="31" t="s">
        <v>75</v>
      </c>
      <c r="Y37" s="31" t="s">
        <v>75</v>
      </c>
      <c r="Z37" s="31" t="s">
        <v>75</v>
      </c>
      <c r="AA37" s="31" t="s">
        <v>75</v>
      </c>
      <c r="AB37" s="31" t="s">
        <v>75</v>
      </c>
      <c r="AC37" s="31" t="s">
        <v>75</v>
      </c>
      <c r="AD37" s="11" t="s">
        <v>574</v>
      </c>
      <c r="AE37" s="11" t="s">
        <v>75</v>
      </c>
      <c r="AF37" s="11" t="s">
        <v>75</v>
      </c>
      <c r="AG37" s="11" t="s">
        <v>75</v>
      </c>
      <c r="AH37" s="11" t="s">
        <v>75</v>
      </c>
      <c r="AI37" s="11" t="s">
        <v>75</v>
      </c>
      <c r="AJ37" s="11" t="s">
        <v>75</v>
      </c>
      <c r="AK37" s="11" t="s">
        <v>75</v>
      </c>
      <c r="AL37" s="11" t="s">
        <v>82</v>
      </c>
      <c r="AM37" s="11" t="s">
        <v>75</v>
      </c>
      <c r="AN37" s="11" t="s">
        <v>75</v>
      </c>
      <c r="AO37" s="11" t="s">
        <v>75</v>
      </c>
      <c r="AP37" s="11" t="s">
        <v>75</v>
      </c>
      <c r="AQ37" s="11" t="s">
        <v>75</v>
      </c>
      <c r="AR37" s="11" t="s">
        <v>75</v>
      </c>
      <c r="AS37" s="11" t="s">
        <v>75</v>
      </c>
      <c r="AT37" s="11" t="s">
        <v>75</v>
      </c>
      <c r="AU37" s="11" t="s">
        <v>75</v>
      </c>
      <c r="AV37" s="11" t="s">
        <v>75</v>
      </c>
      <c r="AW37" s="11" t="s">
        <v>75</v>
      </c>
    </row>
    <row r="38" spans="1:49" ht="15.75" x14ac:dyDescent="0.25">
      <c r="A38" s="6" t="s">
        <v>814</v>
      </c>
      <c r="B38" s="11" t="s">
        <v>82</v>
      </c>
      <c r="C38" s="11" t="s">
        <v>815</v>
      </c>
      <c r="D38" s="11" t="s">
        <v>816</v>
      </c>
      <c r="E38" s="11" t="s">
        <v>75</v>
      </c>
      <c r="F38" s="11" t="s">
        <v>75</v>
      </c>
      <c r="G38" s="11" t="s">
        <v>75</v>
      </c>
      <c r="H38" s="11" t="s">
        <v>82</v>
      </c>
      <c r="I38" s="11" t="s">
        <v>82</v>
      </c>
      <c r="J38" s="11" t="s">
        <v>75</v>
      </c>
      <c r="K38" s="11" t="s">
        <v>75</v>
      </c>
      <c r="L38" s="11" t="s">
        <v>75</v>
      </c>
      <c r="M38" s="11" t="s">
        <v>75</v>
      </c>
      <c r="N38" s="11" t="s">
        <v>75</v>
      </c>
      <c r="O38" s="11" t="s">
        <v>82</v>
      </c>
      <c r="P38" s="11" t="s">
        <v>82</v>
      </c>
      <c r="Q38" s="11" t="s">
        <v>75</v>
      </c>
      <c r="R38" s="11" t="s">
        <v>82</v>
      </c>
      <c r="S38" s="11" t="s">
        <v>82</v>
      </c>
      <c r="T38" s="11" t="s">
        <v>75</v>
      </c>
      <c r="U38" s="11" t="s">
        <v>75</v>
      </c>
      <c r="V38" s="31" t="s">
        <v>75</v>
      </c>
      <c r="W38" s="31" t="s">
        <v>75</v>
      </c>
      <c r="X38" s="31" t="s">
        <v>75</v>
      </c>
      <c r="Y38" s="31" t="s">
        <v>75</v>
      </c>
      <c r="Z38" s="31" t="s">
        <v>75</v>
      </c>
      <c r="AA38" s="31" t="s">
        <v>75</v>
      </c>
      <c r="AB38" s="31" t="s">
        <v>75</v>
      </c>
      <c r="AC38" s="31" t="s">
        <v>75</v>
      </c>
      <c r="AD38" s="11" t="s">
        <v>817</v>
      </c>
      <c r="AE38" s="11" t="s">
        <v>75</v>
      </c>
      <c r="AF38" s="11" t="s">
        <v>75</v>
      </c>
      <c r="AG38" s="11" t="s">
        <v>75</v>
      </c>
      <c r="AH38" s="11" t="s">
        <v>75</v>
      </c>
      <c r="AI38" s="11" t="s">
        <v>75</v>
      </c>
      <c r="AJ38" s="11" t="s">
        <v>75</v>
      </c>
      <c r="AK38" s="11" t="s">
        <v>75</v>
      </c>
      <c r="AL38" s="11" t="s">
        <v>82</v>
      </c>
      <c r="AM38" s="11" t="s">
        <v>75</v>
      </c>
      <c r="AN38" s="11" t="s">
        <v>75</v>
      </c>
      <c r="AO38" s="11" t="s">
        <v>75</v>
      </c>
      <c r="AP38" s="11" t="s">
        <v>75</v>
      </c>
      <c r="AQ38" s="11" t="s">
        <v>75</v>
      </c>
      <c r="AR38" s="11" t="s">
        <v>75</v>
      </c>
      <c r="AS38" s="11" t="s">
        <v>75</v>
      </c>
      <c r="AT38" s="11" t="s">
        <v>75</v>
      </c>
      <c r="AU38" s="11" t="s">
        <v>75</v>
      </c>
      <c r="AV38" s="11" t="s">
        <v>75</v>
      </c>
      <c r="AW38" s="11" t="s">
        <v>75</v>
      </c>
    </row>
    <row r="39" spans="1:49" ht="15.75" x14ac:dyDescent="0.25">
      <c r="A39" s="6" t="s">
        <v>818</v>
      </c>
      <c r="B39" s="11" t="s">
        <v>82</v>
      </c>
      <c r="C39" s="11" t="s">
        <v>819</v>
      </c>
      <c r="D39" s="11" t="s">
        <v>820</v>
      </c>
      <c r="E39" s="11" t="s">
        <v>75</v>
      </c>
      <c r="F39" s="11" t="s">
        <v>75</v>
      </c>
      <c r="G39" s="11" t="s">
        <v>75</v>
      </c>
      <c r="H39" s="11" t="s">
        <v>82</v>
      </c>
      <c r="I39" s="11" t="s">
        <v>82</v>
      </c>
      <c r="J39" s="11" t="s">
        <v>75</v>
      </c>
      <c r="K39" s="11" t="s">
        <v>75</v>
      </c>
      <c r="L39" s="11" t="s">
        <v>75</v>
      </c>
      <c r="M39" s="11" t="s">
        <v>75</v>
      </c>
      <c r="N39" s="11" t="s">
        <v>75</v>
      </c>
      <c r="O39" s="11" t="s">
        <v>82</v>
      </c>
      <c r="P39" s="11" t="s">
        <v>82</v>
      </c>
      <c r="Q39" s="11" t="s">
        <v>75</v>
      </c>
      <c r="R39" s="11" t="s">
        <v>82</v>
      </c>
      <c r="S39" s="11" t="s">
        <v>82</v>
      </c>
      <c r="T39" s="11" t="s">
        <v>75</v>
      </c>
      <c r="U39" s="11" t="s">
        <v>75</v>
      </c>
      <c r="V39" s="31" t="s">
        <v>75</v>
      </c>
      <c r="W39" s="31" t="s">
        <v>75</v>
      </c>
      <c r="X39" s="31" t="s">
        <v>75</v>
      </c>
      <c r="Y39" s="31" t="s">
        <v>75</v>
      </c>
      <c r="Z39" s="31" t="s">
        <v>75</v>
      </c>
      <c r="AA39" s="31" t="s">
        <v>75</v>
      </c>
      <c r="AB39" s="31" t="s">
        <v>75</v>
      </c>
      <c r="AC39" s="31" t="s">
        <v>75</v>
      </c>
      <c r="AD39" s="11" t="s">
        <v>821</v>
      </c>
      <c r="AE39" s="11" t="s">
        <v>75</v>
      </c>
      <c r="AF39" s="11" t="s">
        <v>75</v>
      </c>
      <c r="AG39" s="11" t="s">
        <v>75</v>
      </c>
      <c r="AH39" s="11" t="s">
        <v>75</v>
      </c>
      <c r="AI39" s="11" t="s">
        <v>75</v>
      </c>
      <c r="AJ39" s="11" t="s">
        <v>75</v>
      </c>
      <c r="AK39" s="11" t="s">
        <v>75</v>
      </c>
      <c r="AL39" s="11" t="s">
        <v>82</v>
      </c>
      <c r="AM39" s="11" t="s">
        <v>75</v>
      </c>
      <c r="AN39" s="11" t="s">
        <v>75</v>
      </c>
      <c r="AO39" s="11" t="s">
        <v>75</v>
      </c>
      <c r="AP39" s="11" t="s">
        <v>75</v>
      </c>
      <c r="AQ39" s="11" t="s">
        <v>75</v>
      </c>
      <c r="AR39" s="11" t="s">
        <v>75</v>
      </c>
      <c r="AS39" s="11" t="s">
        <v>75</v>
      </c>
      <c r="AT39" s="11" t="s">
        <v>75</v>
      </c>
      <c r="AU39" s="11" t="s">
        <v>75</v>
      </c>
      <c r="AV39" s="11" t="s">
        <v>75</v>
      </c>
      <c r="AW39" s="11" t="s">
        <v>75</v>
      </c>
    </row>
    <row r="40" spans="1:49" ht="15.75" x14ac:dyDescent="0.25">
      <c r="A40" s="6" t="s">
        <v>822</v>
      </c>
      <c r="B40" s="11" t="s">
        <v>82</v>
      </c>
      <c r="C40" s="11" t="s">
        <v>823</v>
      </c>
      <c r="D40" s="11" t="s">
        <v>823</v>
      </c>
      <c r="E40" s="11" t="s">
        <v>75</v>
      </c>
      <c r="F40" s="11" t="s">
        <v>75</v>
      </c>
      <c r="G40" s="11" t="s">
        <v>75</v>
      </c>
      <c r="H40" s="11" t="s">
        <v>82</v>
      </c>
      <c r="I40" s="11" t="s">
        <v>82</v>
      </c>
      <c r="J40" s="11" t="s">
        <v>75</v>
      </c>
      <c r="K40" s="11" t="s">
        <v>75</v>
      </c>
      <c r="L40" s="11" t="s">
        <v>75</v>
      </c>
      <c r="M40" s="11" t="s">
        <v>75</v>
      </c>
      <c r="N40" s="11" t="s">
        <v>75</v>
      </c>
      <c r="O40" s="11" t="s">
        <v>82</v>
      </c>
      <c r="P40" s="11" t="s">
        <v>82</v>
      </c>
      <c r="Q40" s="11" t="s">
        <v>75</v>
      </c>
      <c r="R40" s="11" t="s">
        <v>82</v>
      </c>
      <c r="S40" s="11" t="s">
        <v>82</v>
      </c>
      <c r="T40" s="11" t="s">
        <v>75</v>
      </c>
      <c r="U40" s="11" t="s">
        <v>75</v>
      </c>
      <c r="V40" s="31" t="s">
        <v>75</v>
      </c>
      <c r="W40" s="31" t="s">
        <v>75</v>
      </c>
      <c r="X40" s="31" t="s">
        <v>75</v>
      </c>
      <c r="Y40" s="31" t="s">
        <v>75</v>
      </c>
      <c r="Z40" s="31" t="s">
        <v>75</v>
      </c>
      <c r="AA40" s="31" t="s">
        <v>75</v>
      </c>
      <c r="AB40" s="31" t="s">
        <v>75</v>
      </c>
      <c r="AC40" s="31" t="s">
        <v>75</v>
      </c>
      <c r="AD40" s="11" t="s">
        <v>75</v>
      </c>
      <c r="AE40" s="11" t="s">
        <v>75</v>
      </c>
      <c r="AF40" s="11" t="s">
        <v>75</v>
      </c>
      <c r="AG40" s="11" t="s">
        <v>75</v>
      </c>
      <c r="AH40" s="11" t="s">
        <v>75</v>
      </c>
      <c r="AI40" s="11" t="s">
        <v>75</v>
      </c>
      <c r="AJ40" s="11" t="s">
        <v>75</v>
      </c>
      <c r="AK40" s="11" t="s">
        <v>75</v>
      </c>
      <c r="AL40" s="11" t="s">
        <v>82</v>
      </c>
      <c r="AM40" s="11" t="s">
        <v>75</v>
      </c>
      <c r="AN40" s="11" t="s">
        <v>75</v>
      </c>
      <c r="AO40" s="11" t="s">
        <v>75</v>
      </c>
      <c r="AP40" s="11" t="s">
        <v>75</v>
      </c>
      <c r="AQ40" s="11" t="s">
        <v>75</v>
      </c>
      <c r="AR40" s="11" t="s">
        <v>75</v>
      </c>
      <c r="AS40" s="11" t="s">
        <v>75</v>
      </c>
      <c r="AT40" s="11" t="s">
        <v>75</v>
      </c>
      <c r="AU40" s="11" t="s">
        <v>75</v>
      </c>
      <c r="AV40" s="11" t="s">
        <v>75</v>
      </c>
      <c r="AW40" s="11" t="s">
        <v>75</v>
      </c>
    </row>
    <row r="41" spans="1:49" ht="15.75" x14ac:dyDescent="0.25">
      <c r="A41" s="6" t="s">
        <v>824</v>
      </c>
      <c r="B41" s="11" t="s">
        <v>82</v>
      </c>
      <c r="C41" s="11" t="s">
        <v>825</v>
      </c>
      <c r="D41" s="11" t="s">
        <v>825</v>
      </c>
      <c r="E41" s="11" t="s">
        <v>75</v>
      </c>
      <c r="F41" s="11" t="s">
        <v>75</v>
      </c>
      <c r="G41" s="11" t="s">
        <v>75</v>
      </c>
      <c r="H41" s="11" t="s">
        <v>82</v>
      </c>
      <c r="I41" s="11" t="s">
        <v>82</v>
      </c>
      <c r="J41" s="11" t="s">
        <v>75</v>
      </c>
      <c r="K41" s="11" t="s">
        <v>75</v>
      </c>
      <c r="L41" s="11" t="s">
        <v>75</v>
      </c>
      <c r="M41" s="11" t="s">
        <v>75</v>
      </c>
      <c r="N41" s="11" t="s">
        <v>75</v>
      </c>
      <c r="O41" s="11" t="s">
        <v>82</v>
      </c>
      <c r="P41" s="11" t="s">
        <v>82</v>
      </c>
      <c r="Q41" s="11" t="s">
        <v>75</v>
      </c>
      <c r="R41" s="11" t="s">
        <v>82</v>
      </c>
      <c r="S41" s="11" t="s">
        <v>82</v>
      </c>
      <c r="T41" s="11" t="s">
        <v>75</v>
      </c>
      <c r="U41" s="11" t="s">
        <v>75</v>
      </c>
      <c r="V41" s="31" t="s">
        <v>75</v>
      </c>
      <c r="W41" s="31" t="s">
        <v>75</v>
      </c>
      <c r="X41" s="31" t="s">
        <v>75</v>
      </c>
      <c r="Y41" s="31" t="s">
        <v>75</v>
      </c>
      <c r="Z41" s="31" t="s">
        <v>75</v>
      </c>
      <c r="AA41" s="31" t="s">
        <v>75</v>
      </c>
      <c r="AB41" s="31" t="s">
        <v>75</v>
      </c>
      <c r="AC41" s="31" t="s">
        <v>75</v>
      </c>
      <c r="AD41" s="11" t="s">
        <v>75</v>
      </c>
      <c r="AE41" s="11" t="s">
        <v>75</v>
      </c>
      <c r="AF41" s="11" t="s">
        <v>75</v>
      </c>
      <c r="AG41" s="11" t="s">
        <v>75</v>
      </c>
      <c r="AH41" s="11" t="s">
        <v>75</v>
      </c>
      <c r="AI41" s="11" t="s">
        <v>75</v>
      </c>
      <c r="AJ41" s="11" t="s">
        <v>75</v>
      </c>
      <c r="AK41" s="11" t="s">
        <v>75</v>
      </c>
      <c r="AL41" s="11" t="s">
        <v>82</v>
      </c>
      <c r="AM41" s="11" t="s">
        <v>75</v>
      </c>
      <c r="AN41" s="11" t="s">
        <v>75</v>
      </c>
      <c r="AO41" s="11" t="s">
        <v>75</v>
      </c>
      <c r="AP41" s="11" t="s">
        <v>75</v>
      </c>
      <c r="AQ41" s="11" t="s">
        <v>75</v>
      </c>
      <c r="AR41" s="11" t="s">
        <v>75</v>
      </c>
      <c r="AS41" s="11" t="s">
        <v>75</v>
      </c>
      <c r="AT41" s="11" t="s">
        <v>75</v>
      </c>
      <c r="AU41" s="11" t="s">
        <v>75</v>
      </c>
      <c r="AV41" s="11" t="s">
        <v>75</v>
      </c>
      <c r="AW41" s="11" t="s">
        <v>75</v>
      </c>
    </row>
    <row r="42" spans="1:49" ht="15.75" x14ac:dyDescent="0.25">
      <c r="A42" s="6" t="s">
        <v>826</v>
      </c>
      <c r="B42" s="11" t="s">
        <v>82</v>
      </c>
      <c r="C42" s="11" t="s">
        <v>827</v>
      </c>
      <c r="D42" s="11" t="s">
        <v>827</v>
      </c>
      <c r="E42" s="11" t="s">
        <v>75</v>
      </c>
      <c r="F42" s="11" t="s">
        <v>75</v>
      </c>
      <c r="G42" s="11" t="s">
        <v>75</v>
      </c>
      <c r="H42" s="11" t="s">
        <v>82</v>
      </c>
      <c r="I42" s="11" t="s">
        <v>82</v>
      </c>
      <c r="J42" s="11" t="s">
        <v>75</v>
      </c>
      <c r="K42" s="11" t="s">
        <v>75</v>
      </c>
      <c r="L42" s="11" t="s">
        <v>75</v>
      </c>
      <c r="M42" s="11" t="s">
        <v>75</v>
      </c>
      <c r="N42" s="11" t="s">
        <v>75</v>
      </c>
      <c r="O42" s="11" t="s">
        <v>82</v>
      </c>
      <c r="P42" s="11" t="s">
        <v>82</v>
      </c>
      <c r="Q42" s="11" t="s">
        <v>75</v>
      </c>
      <c r="R42" s="11" t="s">
        <v>82</v>
      </c>
      <c r="S42" s="11" t="s">
        <v>82</v>
      </c>
      <c r="T42" s="11" t="s">
        <v>75</v>
      </c>
      <c r="U42" s="11" t="s">
        <v>75</v>
      </c>
      <c r="V42" s="31" t="s">
        <v>75</v>
      </c>
      <c r="W42" s="31" t="s">
        <v>75</v>
      </c>
      <c r="X42" s="31" t="s">
        <v>75</v>
      </c>
      <c r="Y42" s="31" t="s">
        <v>75</v>
      </c>
      <c r="Z42" s="31" t="s">
        <v>75</v>
      </c>
      <c r="AA42" s="31" t="s">
        <v>75</v>
      </c>
      <c r="AB42" s="31" t="s">
        <v>75</v>
      </c>
      <c r="AC42" s="31" t="s">
        <v>75</v>
      </c>
      <c r="AD42" s="11" t="s">
        <v>75</v>
      </c>
      <c r="AE42" s="11" t="s">
        <v>75</v>
      </c>
      <c r="AF42" s="11" t="s">
        <v>75</v>
      </c>
      <c r="AG42" s="11" t="s">
        <v>75</v>
      </c>
      <c r="AH42" s="11" t="s">
        <v>75</v>
      </c>
      <c r="AI42" s="11" t="s">
        <v>75</v>
      </c>
      <c r="AJ42" s="11" t="s">
        <v>75</v>
      </c>
      <c r="AK42" s="11" t="s">
        <v>75</v>
      </c>
      <c r="AL42" s="11" t="s">
        <v>82</v>
      </c>
      <c r="AM42" s="11" t="s">
        <v>75</v>
      </c>
      <c r="AN42" s="11" t="s">
        <v>75</v>
      </c>
      <c r="AO42" s="11" t="s">
        <v>75</v>
      </c>
      <c r="AP42" s="11" t="s">
        <v>75</v>
      </c>
      <c r="AQ42" s="11" t="s">
        <v>75</v>
      </c>
      <c r="AR42" s="11" t="s">
        <v>75</v>
      </c>
      <c r="AS42" s="11" t="s">
        <v>75</v>
      </c>
      <c r="AT42" s="11" t="s">
        <v>75</v>
      </c>
      <c r="AU42" s="11" t="s">
        <v>75</v>
      </c>
      <c r="AV42" s="11" t="s">
        <v>75</v>
      </c>
      <c r="AW42" s="11" t="s">
        <v>75</v>
      </c>
    </row>
    <row r="43" spans="1:49" ht="15.75" x14ac:dyDescent="0.25">
      <c r="A43" s="6" t="s">
        <v>828</v>
      </c>
      <c r="B43" s="11" t="s">
        <v>82</v>
      </c>
      <c r="C43" s="11" t="s">
        <v>829</v>
      </c>
      <c r="D43" s="11" t="s">
        <v>829</v>
      </c>
      <c r="E43" s="11" t="s">
        <v>75</v>
      </c>
      <c r="F43" s="11" t="s">
        <v>75</v>
      </c>
      <c r="G43" s="11" t="s">
        <v>75</v>
      </c>
      <c r="H43" s="11" t="s">
        <v>82</v>
      </c>
      <c r="I43" s="11" t="s">
        <v>82</v>
      </c>
      <c r="J43" s="11" t="s">
        <v>75</v>
      </c>
      <c r="K43" s="11" t="s">
        <v>75</v>
      </c>
      <c r="L43" s="11" t="s">
        <v>75</v>
      </c>
      <c r="M43" s="11" t="s">
        <v>75</v>
      </c>
      <c r="N43" s="11" t="s">
        <v>75</v>
      </c>
      <c r="O43" s="11" t="s">
        <v>82</v>
      </c>
      <c r="P43" s="11" t="s">
        <v>82</v>
      </c>
      <c r="Q43" s="11" t="s">
        <v>75</v>
      </c>
      <c r="R43" s="11" t="s">
        <v>82</v>
      </c>
      <c r="S43" s="11" t="s">
        <v>82</v>
      </c>
      <c r="T43" s="11" t="s">
        <v>75</v>
      </c>
      <c r="U43" s="11" t="s">
        <v>75</v>
      </c>
      <c r="V43" s="31" t="s">
        <v>75</v>
      </c>
      <c r="W43" s="31" t="s">
        <v>75</v>
      </c>
      <c r="X43" s="31" t="s">
        <v>75</v>
      </c>
      <c r="Y43" s="31" t="s">
        <v>75</v>
      </c>
      <c r="Z43" s="31" t="s">
        <v>75</v>
      </c>
      <c r="AA43" s="31" t="s">
        <v>75</v>
      </c>
      <c r="AB43" s="31" t="s">
        <v>75</v>
      </c>
      <c r="AC43" s="31" t="s">
        <v>75</v>
      </c>
      <c r="AD43" s="11" t="s">
        <v>75</v>
      </c>
      <c r="AE43" s="11" t="s">
        <v>75</v>
      </c>
      <c r="AF43" s="11" t="s">
        <v>75</v>
      </c>
      <c r="AG43" s="11" t="s">
        <v>75</v>
      </c>
      <c r="AH43" s="11" t="s">
        <v>75</v>
      </c>
      <c r="AI43" s="11" t="s">
        <v>75</v>
      </c>
      <c r="AJ43" s="11" t="s">
        <v>75</v>
      </c>
      <c r="AK43" s="11" t="s">
        <v>75</v>
      </c>
      <c r="AL43" s="11" t="s">
        <v>82</v>
      </c>
      <c r="AM43" s="11" t="s">
        <v>75</v>
      </c>
      <c r="AN43" s="11" t="s">
        <v>75</v>
      </c>
      <c r="AO43" s="11" t="s">
        <v>75</v>
      </c>
      <c r="AP43" s="11" t="s">
        <v>75</v>
      </c>
      <c r="AQ43" s="11" t="s">
        <v>75</v>
      </c>
      <c r="AR43" s="11" t="s">
        <v>75</v>
      </c>
      <c r="AS43" s="11" t="s">
        <v>75</v>
      </c>
      <c r="AT43" s="11" t="s">
        <v>75</v>
      </c>
      <c r="AU43" s="11" t="s">
        <v>75</v>
      </c>
      <c r="AV43" s="11" t="s">
        <v>75</v>
      </c>
      <c r="AW43" s="11" t="s">
        <v>75</v>
      </c>
    </row>
    <row r="44" spans="1:49" ht="15.75" x14ac:dyDescent="0.25">
      <c r="A44" s="6" t="s">
        <v>830</v>
      </c>
      <c r="B44" s="11" t="s">
        <v>82</v>
      </c>
      <c r="C44" s="11" t="s">
        <v>831</v>
      </c>
      <c r="D44" s="11" t="s">
        <v>831</v>
      </c>
      <c r="E44" s="11" t="s">
        <v>75</v>
      </c>
      <c r="F44" s="11" t="s">
        <v>75</v>
      </c>
      <c r="G44" s="11" t="s">
        <v>75</v>
      </c>
      <c r="H44" s="11" t="s">
        <v>82</v>
      </c>
      <c r="I44" s="11" t="s">
        <v>82</v>
      </c>
      <c r="J44" s="11" t="s">
        <v>75</v>
      </c>
      <c r="K44" s="11" t="s">
        <v>75</v>
      </c>
      <c r="L44" s="11" t="s">
        <v>75</v>
      </c>
      <c r="M44" s="11" t="s">
        <v>75</v>
      </c>
      <c r="N44" s="11" t="s">
        <v>75</v>
      </c>
      <c r="O44" s="11" t="s">
        <v>82</v>
      </c>
      <c r="P44" s="11" t="s">
        <v>82</v>
      </c>
      <c r="Q44" s="11" t="s">
        <v>75</v>
      </c>
      <c r="R44" s="11" t="s">
        <v>82</v>
      </c>
      <c r="S44" s="11" t="s">
        <v>82</v>
      </c>
      <c r="T44" s="11" t="s">
        <v>75</v>
      </c>
      <c r="U44" s="11" t="s">
        <v>75</v>
      </c>
      <c r="V44" s="31" t="s">
        <v>75</v>
      </c>
      <c r="W44" s="31" t="s">
        <v>75</v>
      </c>
      <c r="X44" s="31" t="s">
        <v>75</v>
      </c>
      <c r="Y44" s="31" t="s">
        <v>75</v>
      </c>
      <c r="Z44" s="31" t="s">
        <v>75</v>
      </c>
      <c r="AA44" s="31" t="s">
        <v>75</v>
      </c>
      <c r="AB44" s="31" t="s">
        <v>75</v>
      </c>
      <c r="AC44" s="31" t="s">
        <v>75</v>
      </c>
      <c r="AD44" s="11" t="s">
        <v>75</v>
      </c>
      <c r="AE44" s="11" t="s">
        <v>75</v>
      </c>
      <c r="AF44" s="11" t="s">
        <v>75</v>
      </c>
      <c r="AG44" s="11" t="s">
        <v>75</v>
      </c>
      <c r="AH44" s="11" t="s">
        <v>75</v>
      </c>
      <c r="AI44" s="11" t="s">
        <v>75</v>
      </c>
      <c r="AJ44" s="11" t="s">
        <v>75</v>
      </c>
      <c r="AK44" s="11" t="s">
        <v>75</v>
      </c>
      <c r="AL44" s="11" t="s">
        <v>82</v>
      </c>
      <c r="AM44" s="11" t="s">
        <v>75</v>
      </c>
      <c r="AN44" s="11" t="s">
        <v>75</v>
      </c>
      <c r="AO44" s="11" t="s">
        <v>75</v>
      </c>
      <c r="AP44" s="11" t="s">
        <v>75</v>
      </c>
      <c r="AQ44" s="11" t="s">
        <v>75</v>
      </c>
      <c r="AR44" s="11" t="s">
        <v>75</v>
      </c>
      <c r="AS44" s="11" t="s">
        <v>75</v>
      </c>
      <c r="AT44" s="11" t="s">
        <v>75</v>
      </c>
      <c r="AU44" s="11" t="s">
        <v>75</v>
      </c>
      <c r="AV44" s="11" t="s">
        <v>75</v>
      </c>
      <c r="AW44" s="11" t="s">
        <v>75</v>
      </c>
    </row>
    <row r="45" spans="1:49" ht="15.75" x14ac:dyDescent="0.25">
      <c r="A45" s="6" t="s">
        <v>832</v>
      </c>
      <c r="B45" s="11" t="s">
        <v>82</v>
      </c>
      <c r="C45" s="11" t="s">
        <v>535</v>
      </c>
      <c r="D45" s="11" t="s">
        <v>535</v>
      </c>
      <c r="E45" s="11" t="s">
        <v>75</v>
      </c>
      <c r="F45" s="11" t="s">
        <v>75</v>
      </c>
      <c r="G45" s="11" t="s">
        <v>75</v>
      </c>
      <c r="H45" s="11" t="s">
        <v>82</v>
      </c>
      <c r="I45" s="11" t="s">
        <v>82</v>
      </c>
      <c r="J45" s="11" t="s">
        <v>75</v>
      </c>
      <c r="K45" s="11" t="s">
        <v>75</v>
      </c>
      <c r="L45" s="11" t="s">
        <v>75</v>
      </c>
      <c r="M45" s="11" t="s">
        <v>75</v>
      </c>
      <c r="N45" s="11" t="s">
        <v>75</v>
      </c>
      <c r="O45" s="11" t="s">
        <v>82</v>
      </c>
      <c r="P45" s="11" t="s">
        <v>82</v>
      </c>
      <c r="Q45" s="11" t="s">
        <v>75</v>
      </c>
      <c r="R45" s="11" t="s">
        <v>82</v>
      </c>
      <c r="S45" s="11" t="s">
        <v>82</v>
      </c>
      <c r="T45" s="11" t="s">
        <v>75</v>
      </c>
      <c r="U45" s="11" t="s">
        <v>75</v>
      </c>
      <c r="V45" s="31" t="s">
        <v>75</v>
      </c>
      <c r="W45" s="31" t="s">
        <v>75</v>
      </c>
      <c r="X45" s="31" t="s">
        <v>75</v>
      </c>
      <c r="Y45" s="31" t="s">
        <v>75</v>
      </c>
      <c r="Z45" s="31" t="s">
        <v>75</v>
      </c>
      <c r="AA45" s="31" t="s">
        <v>75</v>
      </c>
      <c r="AB45" s="31" t="s">
        <v>75</v>
      </c>
      <c r="AC45" s="31" t="s">
        <v>75</v>
      </c>
      <c r="AD45" s="11" t="s">
        <v>75</v>
      </c>
      <c r="AE45" s="11" t="s">
        <v>75</v>
      </c>
      <c r="AF45" s="11" t="s">
        <v>75</v>
      </c>
      <c r="AG45" s="11" t="s">
        <v>75</v>
      </c>
      <c r="AH45" s="11" t="s">
        <v>75</v>
      </c>
      <c r="AI45" s="11" t="s">
        <v>75</v>
      </c>
      <c r="AJ45" s="11" t="s">
        <v>75</v>
      </c>
      <c r="AK45" s="11" t="s">
        <v>75</v>
      </c>
      <c r="AL45" s="11" t="s">
        <v>82</v>
      </c>
      <c r="AM45" s="11" t="s">
        <v>75</v>
      </c>
      <c r="AN45" s="11" t="s">
        <v>75</v>
      </c>
      <c r="AO45" s="11" t="s">
        <v>75</v>
      </c>
      <c r="AP45" s="11" t="s">
        <v>75</v>
      </c>
      <c r="AQ45" s="11" t="s">
        <v>75</v>
      </c>
      <c r="AR45" s="11" t="s">
        <v>75</v>
      </c>
      <c r="AS45" s="11" t="s">
        <v>75</v>
      </c>
      <c r="AT45" s="11" t="s">
        <v>75</v>
      </c>
      <c r="AU45" s="11" t="s">
        <v>75</v>
      </c>
      <c r="AV45" s="11" t="s">
        <v>75</v>
      </c>
      <c r="AW45" s="11" t="s">
        <v>75</v>
      </c>
    </row>
    <row r="46" spans="1:49" ht="15.75" x14ac:dyDescent="0.25">
      <c r="A46" s="6" t="s">
        <v>833</v>
      </c>
      <c r="B46" s="11" t="s">
        <v>82</v>
      </c>
      <c r="C46" s="11" t="s">
        <v>171</v>
      </c>
      <c r="D46" s="11" t="s">
        <v>171</v>
      </c>
      <c r="E46" s="11" t="s">
        <v>75</v>
      </c>
      <c r="F46" s="11" t="s">
        <v>75</v>
      </c>
      <c r="G46" s="11" t="s">
        <v>75</v>
      </c>
      <c r="H46" s="11" t="s">
        <v>82</v>
      </c>
      <c r="I46" s="11" t="s">
        <v>82</v>
      </c>
      <c r="J46" s="11" t="s">
        <v>75</v>
      </c>
      <c r="K46" s="11" t="s">
        <v>75</v>
      </c>
      <c r="L46" s="11" t="s">
        <v>75</v>
      </c>
      <c r="M46" s="11" t="s">
        <v>75</v>
      </c>
      <c r="N46" s="11" t="s">
        <v>75</v>
      </c>
      <c r="O46" s="11" t="s">
        <v>82</v>
      </c>
      <c r="P46" s="11" t="s">
        <v>82</v>
      </c>
      <c r="Q46" s="11" t="s">
        <v>75</v>
      </c>
      <c r="R46" s="11" t="s">
        <v>82</v>
      </c>
      <c r="S46" s="11" t="s">
        <v>82</v>
      </c>
      <c r="T46" s="11" t="s">
        <v>75</v>
      </c>
      <c r="U46" s="11" t="s">
        <v>75</v>
      </c>
      <c r="V46" s="31" t="s">
        <v>75</v>
      </c>
      <c r="W46" s="31" t="s">
        <v>75</v>
      </c>
      <c r="X46" s="31" t="s">
        <v>75</v>
      </c>
      <c r="Y46" s="31" t="s">
        <v>75</v>
      </c>
      <c r="Z46" s="31" t="s">
        <v>75</v>
      </c>
      <c r="AA46" s="31" t="s">
        <v>75</v>
      </c>
      <c r="AB46" s="31" t="s">
        <v>75</v>
      </c>
      <c r="AC46" s="31" t="s">
        <v>75</v>
      </c>
      <c r="AD46" s="11" t="s">
        <v>75</v>
      </c>
      <c r="AE46" s="11" t="s">
        <v>75</v>
      </c>
      <c r="AF46" s="11" t="s">
        <v>75</v>
      </c>
      <c r="AG46" s="11" t="s">
        <v>75</v>
      </c>
      <c r="AH46" s="11" t="s">
        <v>75</v>
      </c>
      <c r="AI46" s="11" t="s">
        <v>75</v>
      </c>
      <c r="AJ46" s="11" t="s">
        <v>75</v>
      </c>
      <c r="AK46" s="11" t="s">
        <v>75</v>
      </c>
      <c r="AL46" s="11" t="s">
        <v>82</v>
      </c>
      <c r="AM46" s="11" t="s">
        <v>75</v>
      </c>
      <c r="AN46" s="11" t="s">
        <v>75</v>
      </c>
      <c r="AO46" s="11" t="s">
        <v>75</v>
      </c>
      <c r="AP46" s="11" t="s">
        <v>75</v>
      </c>
      <c r="AQ46" s="11" t="s">
        <v>75</v>
      </c>
      <c r="AR46" s="11" t="s">
        <v>75</v>
      </c>
      <c r="AS46" s="11" t="s">
        <v>75</v>
      </c>
      <c r="AT46" s="11" t="s">
        <v>75</v>
      </c>
      <c r="AU46" s="11" t="s">
        <v>75</v>
      </c>
      <c r="AV46" s="11" t="s">
        <v>75</v>
      </c>
      <c r="AW46" s="11" t="s">
        <v>75</v>
      </c>
    </row>
    <row r="47" spans="1:49" ht="15.75" x14ac:dyDescent="0.25">
      <c r="A47" s="6" t="s">
        <v>834</v>
      </c>
      <c r="B47" s="11" t="s">
        <v>82</v>
      </c>
      <c r="C47" s="11" t="s">
        <v>835</v>
      </c>
      <c r="D47" s="11" t="s">
        <v>835</v>
      </c>
      <c r="E47" s="11" t="s">
        <v>75</v>
      </c>
      <c r="F47" s="11" t="s">
        <v>75</v>
      </c>
      <c r="G47" s="11" t="s">
        <v>75</v>
      </c>
      <c r="H47" s="11" t="s">
        <v>82</v>
      </c>
      <c r="I47" s="11" t="s">
        <v>82</v>
      </c>
      <c r="J47" s="11" t="s">
        <v>75</v>
      </c>
      <c r="K47" s="11" t="s">
        <v>75</v>
      </c>
      <c r="L47" s="11" t="s">
        <v>75</v>
      </c>
      <c r="M47" s="11" t="s">
        <v>75</v>
      </c>
      <c r="N47" s="11" t="s">
        <v>75</v>
      </c>
      <c r="O47" s="11" t="s">
        <v>82</v>
      </c>
      <c r="P47" s="11" t="s">
        <v>82</v>
      </c>
      <c r="Q47" s="11" t="s">
        <v>75</v>
      </c>
      <c r="R47" s="11" t="s">
        <v>82</v>
      </c>
      <c r="S47" s="11" t="s">
        <v>82</v>
      </c>
      <c r="T47" s="11" t="s">
        <v>75</v>
      </c>
      <c r="U47" s="11" t="s">
        <v>75</v>
      </c>
      <c r="V47" s="31" t="s">
        <v>75</v>
      </c>
      <c r="W47" s="31" t="s">
        <v>75</v>
      </c>
      <c r="X47" s="31" t="s">
        <v>75</v>
      </c>
      <c r="Y47" s="31" t="s">
        <v>75</v>
      </c>
      <c r="Z47" s="31" t="s">
        <v>75</v>
      </c>
      <c r="AA47" s="31" t="s">
        <v>75</v>
      </c>
      <c r="AB47" s="31" t="s">
        <v>75</v>
      </c>
      <c r="AC47" s="31" t="s">
        <v>75</v>
      </c>
      <c r="AD47" s="11" t="s">
        <v>75</v>
      </c>
      <c r="AE47" s="11" t="s">
        <v>75</v>
      </c>
      <c r="AF47" s="11" t="s">
        <v>75</v>
      </c>
      <c r="AG47" s="11" t="s">
        <v>75</v>
      </c>
      <c r="AH47" s="11" t="s">
        <v>75</v>
      </c>
      <c r="AI47" s="11" t="s">
        <v>75</v>
      </c>
      <c r="AJ47" s="11" t="s">
        <v>75</v>
      </c>
      <c r="AK47" s="11" t="s">
        <v>75</v>
      </c>
      <c r="AL47" s="11" t="s">
        <v>82</v>
      </c>
      <c r="AM47" s="11" t="s">
        <v>75</v>
      </c>
      <c r="AN47" s="11" t="s">
        <v>75</v>
      </c>
      <c r="AO47" s="11" t="s">
        <v>75</v>
      </c>
      <c r="AP47" s="11" t="s">
        <v>75</v>
      </c>
      <c r="AQ47" s="11" t="s">
        <v>75</v>
      </c>
      <c r="AR47" s="11" t="s">
        <v>75</v>
      </c>
      <c r="AS47" s="11" t="s">
        <v>75</v>
      </c>
      <c r="AT47" s="11" t="s">
        <v>75</v>
      </c>
      <c r="AU47" s="11" t="s">
        <v>75</v>
      </c>
      <c r="AV47" s="11" t="s">
        <v>75</v>
      </c>
      <c r="AW47" s="11" t="s">
        <v>75</v>
      </c>
    </row>
    <row r="48" spans="1:49" ht="15.75" x14ac:dyDescent="0.25">
      <c r="A48" s="6" t="s">
        <v>836</v>
      </c>
      <c r="B48" s="11" t="s">
        <v>82</v>
      </c>
      <c r="C48" s="11" t="s">
        <v>837</v>
      </c>
      <c r="D48" s="11" t="s">
        <v>837</v>
      </c>
      <c r="E48" s="11" t="s">
        <v>75</v>
      </c>
      <c r="F48" s="11" t="s">
        <v>75</v>
      </c>
      <c r="G48" s="11" t="s">
        <v>75</v>
      </c>
      <c r="H48" s="11" t="s">
        <v>82</v>
      </c>
      <c r="I48" s="11" t="s">
        <v>82</v>
      </c>
      <c r="J48" s="11" t="s">
        <v>75</v>
      </c>
      <c r="K48" s="11" t="s">
        <v>75</v>
      </c>
      <c r="L48" s="11" t="s">
        <v>75</v>
      </c>
      <c r="M48" s="11" t="s">
        <v>75</v>
      </c>
      <c r="N48" s="11" t="s">
        <v>75</v>
      </c>
      <c r="O48" s="11" t="s">
        <v>82</v>
      </c>
      <c r="P48" s="11" t="s">
        <v>82</v>
      </c>
      <c r="Q48" s="11" t="s">
        <v>75</v>
      </c>
      <c r="R48" s="11" t="s">
        <v>82</v>
      </c>
      <c r="S48" s="11" t="s">
        <v>82</v>
      </c>
      <c r="T48" s="11" t="s">
        <v>75</v>
      </c>
      <c r="U48" s="11" t="s">
        <v>75</v>
      </c>
      <c r="V48" s="31" t="s">
        <v>75</v>
      </c>
      <c r="W48" s="31" t="s">
        <v>75</v>
      </c>
      <c r="X48" s="31" t="s">
        <v>75</v>
      </c>
      <c r="Y48" s="31" t="s">
        <v>75</v>
      </c>
      <c r="Z48" s="31" t="s">
        <v>75</v>
      </c>
      <c r="AA48" s="31" t="s">
        <v>75</v>
      </c>
      <c r="AB48" s="31" t="s">
        <v>75</v>
      </c>
      <c r="AC48" s="31" t="s">
        <v>75</v>
      </c>
      <c r="AD48" s="11" t="s">
        <v>75</v>
      </c>
      <c r="AE48" s="11" t="s">
        <v>75</v>
      </c>
      <c r="AF48" s="11" t="s">
        <v>75</v>
      </c>
      <c r="AG48" s="11" t="s">
        <v>75</v>
      </c>
      <c r="AH48" s="11" t="s">
        <v>75</v>
      </c>
      <c r="AI48" s="11" t="s">
        <v>75</v>
      </c>
      <c r="AJ48" s="11" t="s">
        <v>75</v>
      </c>
      <c r="AK48" s="11" t="s">
        <v>75</v>
      </c>
      <c r="AL48" s="11" t="s">
        <v>82</v>
      </c>
      <c r="AM48" s="11" t="s">
        <v>75</v>
      </c>
      <c r="AN48" s="11" t="s">
        <v>75</v>
      </c>
      <c r="AO48" s="11" t="s">
        <v>75</v>
      </c>
      <c r="AP48" s="11" t="s">
        <v>75</v>
      </c>
      <c r="AQ48" s="11" t="s">
        <v>75</v>
      </c>
      <c r="AR48" s="11" t="s">
        <v>75</v>
      </c>
      <c r="AS48" s="11" t="s">
        <v>75</v>
      </c>
      <c r="AT48" s="11" t="s">
        <v>75</v>
      </c>
      <c r="AU48" s="11" t="s">
        <v>75</v>
      </c>
      <c r="AV48" s="11" t="s">
        <v>75</v>
      </c>
      <c r="AW48" s="11" t="s">
        <v>75</v>
      </c>
    </row>
    <row r="49" spans="1:49" ht="15.75" x14ac:dyDescent="0.25">
      <c r="A49" s="6" t="s">
        <v>838</v>
      </c>
      <c r="B49" s="11" t="s">
        <v>82</v>
      </c>
      <c r="C49" s="11" t="s">
        <v>426</v>
      </c>
      <c r="D49" s="11" t="s">
        <v>426</v>
      </c>
      <c r="E49" s="11" t="s">
        <v>75</v>
      </c>
      <c r="F49" s="11" t="s">
        <v>75</v>
      </c>
      <c r="G49" s="11" t="s">
        <v>75</v>
      </c>
      <c r="H49" s="11" t="s">
        <v>82</v>
      </c>
      <c r="I49" s="11" t="s">
        <v>82</v>
      </c>
      <c r="J49" s="11" t="s">
        <v>75</v>
      </c>
      <c r="K49" s="11" t="s">
        <v>75</v>
      </c>
      <c r="L49" s="11" t="s">
        <v>75</v>
      </c>
      <c r="M49" s="11" t="s">
        <v>75</v>
      </c>
      <c r="N49" s="11" t="s">
        <v>75</v>
      </c>
      <c r="O49" s="11" t="s">
        <v>82</v>
      </c>
      <c r="P49" s="11" t="s">
        <v>82</v>
      </c>
      <c r="Q49" s="11" t="s">
        <v>75</v>
      </c>
      <c r="R49" s="11" t="s">
        <v>82</v>
      </c>
      <c r="S49" s="11" t="s">
        <v>82</v>
      </c>
      <c r="T49" s="11" t="s">
        <v>75</v>
      </c>
      <c r="U49" s="11" t="s">
        <v>75</v>
      </c>
      <c r="V49" s="31" t="s">
        <v>75</v>
      </c>
      <c r="W49" s="31" t="s">
        <v>75</v>
      </c>
      <c r="X49" s="31" t="s">
        <v>75</v>
      </c>
      <c r="Y49" s="31" t="s">
        <v>75</v>
      </c>
      <c r="Z49" s="31" t="s">
        <v>75</v>
      </c>
      <c r="AA49" s="31" t="s">
        <v>75</v>
      </c>
      <c r="AB49" s="31" t="s">
        <v>75</v>
      </c>
      <c r="AC49" s="31" t="s">
        <v>75</v>
      </c>
      <c r="AD49" s="11" t="s">
        <v>75</v>
      </c>
      <c r="AE49" s="11" t="s">
        <v>75</v>
      </c>
      <c r="AF49" s="11" t="s">
        <v>75</v>
      </c>
      <c r="AG49" s="11" t="s">
        <v>75</v>
      </c>
      <c r="AH49" s="11" t="s">
        <v>75</v>
      </c>
      <c r="AI49" s="11" t="s">
        <v>75</v>
      </c>
      <c r="AJ49" s="11" t="s">
        <v>75</v>
      </c>
      <c r="AK49" s="11" t="s">
        <v>75</v>
      </c>
      <c r="AL49" s="11" t="s">
        <v>82</v>
      </c>
      <c r="AM49" s="11" t="s">
        <v>75</v>
      </c>
      <c r="AN49" s="11" t="s">
        <v>75</v>
      </c>
      <c r="AO49" s="11" t="s">
        <v>75</v>
      </c>
      <c r="AP49" s="11" t="s">
        <v>75</v>
      </c>
      <c r="AQ49" s="11" t="s">
        <v>75</v>
      </c>
      <c r="AR49" s="11" t="s">
        <v>75</v>
      </c>
      <c r="AS49" s="11" t="s">
        <v>75</v>
      </c>
      <c r="AT49" s="11" t="s">
        <v>75</v>
      </c>
      <c r="AU49" s="11" t="s">
        <v>75</v>
      </c>
      <c r="AV49" s="11" t="s">
        <v>75</v>
      </c>
      <c r="AW49" s="11" t="s">
        <v>75</v>
      </c>
    </row>
    <row r="50" spans="1:49" ht="15.75" x14ac:dyDescent="0.25">
      <c r="A50" s="6" t="s">
        <v>839</v>
      </c>
      <c r="B50" s="11" t="s">
        <v>82</v>
      </c>
      <c r="C50" s="11" t="s">
        <v>840</v>
      </c>
      <c r="D50" s="11" t="s">
        <v>840</v>
      </c>
      <c r="E50" s="11" t="s">
        <v>75</v>
      </c>
      <c r="F50" s="11" t="s">
        <v>75</v>
      </c>
      <c r="G50" s="11" t="s">
        <v>75</v>
      </c>
      <c r="H50" s="11" t="s">
        <v>82</v>
      </c>
      <c r="I50" s="11" t="s">
        <v>82</v>
      </c>
      <c r="J50" s="11" t="s">
        <v>75</v>
      </c>
      <c r="K50" s="11" t="s">
        <v>75</v>
      </c>
      <c r="L50" s="11" t="s">
        <v>75</v>
      </c>
      <c r="M50" s="11" t="s">
        <v>75</v>
      </c>
      <c r="N50" s="11" t="s">
        <v>75</v>
      </c>
      <c r="O50" s="11" t="s">
        <v>82</v>
      </c>
      <c r="P50" s="11" t="s">
        <v>82</v>
      </c>
      <c r="Q50" s="11" t="s">
        <v>75</v>
      </c>
      <c r="R50" s="11" t="s">
        <v>82</v>
      </c>
      <c r="S50" s="11" t="s">
        <v>82</v>
      </c>
      <c r="T50" s="11" t="s">
        <v>75</v>
      </c>
      <c r="U50" s="11" t="s">
        <v>75</v>
      </c>
      <c r="V50" s="31" t="s">
        <v>75</v>
      </c>
      <c r="W50" s="31" t="s">
        <v>75</v>
      </c>
      <c r="X50" s="31" t="s">
        <v>75</v>
      </c>
      <c r="Y50" s="31" t="s">
        <v>75</v>
      </c>
      <c r="Z50" s="31" t="s">
        <v>75</v>
      </c>
      <c r="AA50" s="31" t="s">
        <v>75</v>
      </c>
      <c r="AB50" s="31" t="s">
        <v>75</v>
      </c>
      <c r="AC50" s="31" t="s">
        <v>75</v>
      </c>
      <c r="AD50" s="11" t="s">
        <v>75</v>
      </c>
      <c r="AE50" s="11" t="s">
        <v>75</v>
      </c>
      <c r="AF50" s="11" t="s">
        <v>75</v>
      </c>
      <c r="AG50" s="11" t="s">
        <v>75</v>
      </c>
      <c r="AH50" s="11" t="s">
        <v>75</v>
      </c>
      <c r="AI50" s="11" t="s">
        <v>75</v>
      </c>
      <c r="AJ50" s="11" t="s">
        <v>75</v>
      </c>
      <c r="AK50" s="11" t="s">
        <v>75</v>
      </c>
      <c r="AL50" s="11" t="s">
        <v>82</v>
      </c>
      <c r="AM50" s="11" t="s">
        <v>75</v>
      </c>
      <c r="AN50" s="11" t="s">
        <v>75</v>
      </c>
      <c r="AO50" s="11" t="s">
        <v>75</v>
      </c>
      <c r="AP50" s="11" t="s">
        <v>75</v>
      </c>
      <c r="AQ50" s="11" t="s">
        <v>75</v>
      </c>
      <c r="AR50" s="11" t="s">
        <v>75</v>
      </c>
      <c r="AS50" s="11" t="s">
        <v>75</v>
      </c>
      <c r="AT50" s="11" t="s">
        <v>75</v>
      </c>
      <c r="AU50" s="11" t="s">
        <v>75</v>
      </c>
      <c r="AV50" s="11" t="s">
        <v>75</v>
      </c>
      <c r="AW50" s="11" t="s">
        <v>75</v>
      </c>
    </row>
    <row r="51" spans="1:49" ht="15.75" x14ac:dyDescent="0.25">
      <c r="A51" s="6" t="s">
        <v>841</v>
      </c>
      <c r="B51" s="11" t="s">
        <v>82</v>
      </c>
      <c r="C51" s="11" t="s">
        <v>842</v>
      </c>
      <c r="D51" s="11" t="s">
        <v>842</v>
      </c>
      <c r="E51" s="11" t="s">
        <v>75</v>
      </c>
      <c r="F51" s="11" t="s">
        <v>75</v>
      </c>
      <c r="G51" s="11" t="s">
        <v>75</v>
      </c>
      <c r="H51" s="11" t="s">
        <v>82</v>
      </c>
      <c r="I51" s="11" t="s">
        <v>82</v>
      </c>
      <c r="J51" s="11" t="s">
        <v>75</v>
      </c>
      <c r="K51" s="11" t="s">
        <v>75</v>
      </c>
      <c r="L51" s="11" t="s">
        <v>75</v>
      </c>
      <c r="M51" s="11" t="s">
        <v>75</v>
      </c>
      <c r="N51" s="11" t="s">
        <v>75</v>
      </c>
      <c r="O51" s="11" t="s">
        <v>82</v>
      </c>
      <c r="P51" s="11" t="s">
        <v>82</v>
      </c>
      <c r="Q51" s="11" t="s">
        <v>75</v>
      </c>
      <c r="R51" s="11" t="s">
        <v>82</v>
      </c>
      <c r="S51" s="11" t="s">
        <v>82</v>
      </c>
      <c r="T51" s="11" t="s">
        <v>75</v>
      </c>
      <c r="U51" s="11" t="s">
        <v>75</v>
      </c>
      <c r="V51" s="31" t="s">
        <v>75</v>
      </c>
      <c r="W51" s="31" t="s">
        <v>75</v>
      </c>
      <c r="X51" s="31" t="s">
        <v>75</v>
      </c>
      <c r="Y51" s="31" t="s">
        <v>75</v>
      </c>
      <c r="Z51" s="31" t="s">
        <v>75</v>
      </c>
      <c r="AA51" s="31" t="s">
        <v>75</v>
      </c>
      <c r="AB51" s="31" t="s">
        <v>75</v>
      </c>
      <c r="AC51" s="31" t="s">
        <v>75</v>
      </c>
      <c r="AD51" s="11" t="s">
        <v>75</v>
      </c>
      <c r="AE51" s="11" t="s">
        <v>75</v>
      </c>
      <c r="AF51" s="11" t="s">
        <v>75</v>
      </c>
      <c r="AG51" s="11" t="s">
        <v>75</v>
      </c>
      <c r="AH51" s="11" t="s">
        <v>75</v>
      </c>
      <c r="AI51" s="11" t="s">
        <v>75</v>
      </c>
      <c r="AJ51" s="11" t="s">
        <v>75</v>
      </c>
      <c r="AK51" s="11" t="s">
        <v>75</v>
      </c>
      <c r="AL51" s="11" t="s">
        <v>82</v>
      </c>
      <c r="AM51" s="11" t="s">
        <v>75</v>
      </c>
      <c r="AN51" s="11" t="s">
        <v>75</v>
      </c>
      <c r="AO51" s="11" t="s">
        <v>75</v>
      </c>
      <c r="AP51" s="11" t="s">
        <v>75</v>
      </c>
      <c r="AQ51" s="11" t="s">
        <v>75</v>
      </c>
      <c r="AR51" s="11" t="s">
        <v>75</v>
      </c>
      <c r="AS51" s="11" t="s">
        <v>75</v>
      </c>
      <c r="AT51" s="11" t="s">
        <v>75</v>
      </c>
      <c r="AU51" s="11" t="s">
        <v>75</v>
      </c>
      <c r="AV51" s="11" t="s">
        <v>75</v>
      </c>
      <c r="AW51" s="11" t="s">
        <v>75</v>
      </c>
    </row>
    <row r="52" spans="1:49" ht="15.75" x14ac:dyDescent="0.25">
      <c r="A52" s="6" t="s">
        <v>843</v>
      </c>
      <c r="B52" s="11" t="s">
        <v>82</v>
      </c>
      <c r="C52" s="11" t="s">
        <v>844</v>
      </c>
      <c r="D52" s="11" t="s">
        <v>844</v>
      </c>
      <c r="E52" s="11" t="s">
        <v>75</v>
      </c>
      <c r="F52" s="11" t="s">
        <v>75</v>
      </c>
      <c r="G52" s="11" t="s">
        <v>75</v>
      </c>
      <c r="H52" s="11" t="s">
        <v>82</v>
      </c>
      <c r="I52" s="11" t="s">
        <v>82</v>
      </c>
      <c r="J52" s="11" t="s">
        <v>75</v>
      </c>
      <c r="K52" s="11" t="s">
        <v>75</v>
      </c>
      <c r="L52" s="11" t="s">
        <v>75</v>
      </c>
      <c r="M52" s="11" t="s">
        <v>75</v>
      </c>
      <c r="N52" s="11" t="s">
        <v>75</v>
      </c>
      <c r="O52" s="11" t="s">
        <v>82</v>
      </c>
      <c r="P52" s="11" t="s">
        <v>82</v>
      </c>
      <c r="Q52" s="11" t="s">
        <v>75</v>
      </c>
      <c r="R52" s="11" t="s">
        <v>82</v>
      </c>
      <c r="S52" s="11" t="s">
        <v>82</v>
      </c>
      <c r="T52" s="11" t="s">
        <v>75</v>
      </c>
      <c r="U52" s="11" t="s">
        <v>75</v>
      </c>
      <c r="AD52" s="11" t="s">
        <v>75</v>
      </c>
      <c r="AE52" s="11" t="s">
        <v>75</v>
      </c>
      <c r="AF52" s="11" t="s">
        <v>75</v>
      </c>
      <c r="AG52" s="11" t="s">
        <v>75</v>
      </c>
      <c r="AH52" s="11" t="s">
        <v>75</v>
      </c>
      <c r="AI52" s="11" t="s">
        <v>75</v>
      </c>
      <c r="AJ52" s="11" t="s">
        <v>75</v>
      </c>
      <c r="AK52" s="11" t="s">
        <v>75</v>
      </c>
      <c r="AL52" s="11" t="s">
        <v>82</v>
      </c>
      <c r="AM52" s="11" t="s">
        <v>75</v>
      </c>
      <c r="AN52" s="11" t="s">
        <v>75</v>
      </c>
      <c r="AO52" s="11" t="s">
        <v>75</v>
      </c>
      <c r="AP52" s="11" t="s">
        <v>75</v>
      </c>
      <c r="AQ52" s="11" t="s">
        <v>75</v>
      </c>
      <c r="AR52" s="11" t="s">
        <v>75</v>
      </c>
      <c r="AS52" s="11" t="s">
        <v>75</v>
      </c>
      <c r="AT52" s="11" t="s">
        <v>75</v>
      </c>
      <c r="AU52" s="11" t="s">
        <v>75</v>
      </c>
      <c r="AV52" s="11" t="s">
        <v>75</v>
      </c>
      <c r="AW52" s="11" t="s">
        <v>75</v>
      </c>
    </row>
    <row r="53" spans="1:49" ht="15.75" x14ac:dyDescent="0.25">
      <c r="A53" s="6" t="s">
        <v>845</v>
      </c>
      <c r="B53" s="11" t="s">
        <v>82</v>
      </c>
      <c r="C53" s="11" t="s">
        <v>75</v>
      </c>
      <c r="D53" s="11" t="s">
        <v>75</v>
      </c>
      <c r="E53" s="11" t="s">
        <v>75</v>
      </c>
      <c r="F53" s="11" t="s">
        <v>75</v>
      </c>
      <c r="G53" s="11" t="s">
        <v>75</v>
      </c>
      <c r="H53" s="11" t="s">
        <v>82</v>
      </c>
      <c r="I53" s="11" t="s">
        <v>82</v>
      </c>
      <c r="J53" s="11" t="s">
        <v>75</v>
      </c>
      <c r="K53" s="11" t="s">
        <v>75</v>
      </c>
      <c r="L53" s="11" t="s">
        <v>75</v>
      </c>
      <c r="M53" s="11" t="s">
        <v>75</v>
      </c>
      <c r="N53" s="11" t="s">
        <v>75</v>
      </c>
      <c r="O53" s="11" t="s">
        <v>82</v>
      </c>
      <c r="P53" s="11" t="s">
        <v>82</v>
      </c>
      <c r="Q53" s="11" t="s">
        <v>75</v>
      </c>
      <c r="R53" s="11" t="s">
        <v>82</v>
      </c>
      <c r="S53" s="11" t="s">
        <v>82</v>
      </c>
      <c r="T53" s="11" t="s">
        <v>75</v>
      </c>
      <c r="U53" s="11" t="s">
        <v>75</v>
      </c>
      <c r="AD53" s="11" t="s">
        <v>75</v>
      </c>
      <c r="AE53" s="11" t="s">
        <v>75</v>
      </c>
      <c r="AF53" s="11" t="s">
        <v>75</v>
      </c>
      <c r="AG53" s="11" t="s">
        <v>75</v>
      </c>
      <c r="AH53" s="11" t="s">
        <v>75</v>
      </c>
      <c r="AI53" s="11" t="s">
        <v>75</v>
      </c>
      <c r="AJ53" s="11" t="s">
        <v>75</v>
      </c>
      <c r="AK53" s="11" t="s">
        <v>75</v>
      </c>
      <c r="AL53" s="11" t="s">
        <v>82</v>
      </c>
      <c r="AM53" s="11" t="s">
        <v>75</v>
      </c>
      <c r="AN53" s="11" t="s">
        <v>75</v>
      </c>
      <c r="AO53" s="11" t="s">
        <v>75</v>
      </c>
      <c r="AP53" s="11" t="s">
        <v>75</v>
      </c>
      <c r="AQ53" s="11" t="s">
        <v>75</v>
      </c>
      <c r="AR53" s="11" t="s">
        <v>75</v>
      </c>
      <c r="AS53" s="11" t="s">
        <v>75</v>
      </c>
      <c r="AT53" s="11" t="s">
        <v>75</v>
      </c>
      <c r="AU53" s="11" t="s">
        <v>75</v>
      </c>
      <c r="AV53" s="11" t="s">
        <v>75</v>
      </c>
      <c r="AW53" s="11" t="s">
        <v>75</v>
      </c>
    </row>
  </sheetData>
  <pageMargins left="0.7" right="0.7" top="0.75" bottom="0.75" header="0.3" footer="0.3"/>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Q185"/>
  <sheetViews>
    <sheetView showGridLines="0" topLeftCell="O1" workbookViewId="0"/>
  </sheetViews>
  <sheetFormatPr defaultColWidth="11.42578125" defaultRowHeight="15" x14ac:dyDescent="0.25"/>
  <cols>
    <col min="1" max="1" width="18.7109375" customWidth="1"/>
    <col min="2" max="43" width="25.7109375" customWidth="1"/>
  </cols>
  <sheetData>
    <row r="1" spans="1:43" ht="21" customHeight="1" x14ac:dyDescent="0.3">
      <c r="A1" s="1" t="s">
        <v>846</v>
      </c>
    </row>
    <row r="2" spans="1:43" ht="21" customHeight="1" x14ac:dyDescent="0.25">
      <c r="A2" s="6" t="s">
        <v>61</v>
      </c>
    </row>
    <row r="3" spans="1:43" ht="15" customHeight="1" x14ac:dyDescent="0.25">
      <c r="A3" s="6" t="s">
        <v>62</v>
      </c>
    </row>
    <row r="4" spans="1:43" ht="15" customHeight="1" x14ac:dyDescent="0.25">
      <c r="A4" s="6" t="s">
        <v>63</v>
      </c>
    </row>
    <row r="5" spans="1:43" ht="46.5" customHeight="1" x14ac:dyDescent="0.25">
      <c r="A5" s="16" t="s">
        <v>194</v>
      </c>
      <c r="B5" s="16" t="s">
        <v>64</v>
      </c>
      <c r="C5" s="16" t="s">
        <v>250</v>
      </c>
      <c r="D5" s="16" t="s">
        <v>251</v>
      </c>
      <c r="E5" s="16" t="s">
        <v>252</v>
      </c>
      <c r="F5" s="16" t="s">
        <v>253</v>
      </c>
      <c r="G5" s="16" t="s">
        <v>254</v>
      </c>
      <c r="H5" s="16" t="s">
        <v>255</v>
      </c>
      <c r="I5" s="16" t="s">
        <v>256</v>
      </c>
      <c r="J5" s="16" t="s">
        <v>257</v>
      </c>
      <c r="K5" s="16" t="s">
        <v>258</v>
      </c>
      <c r="L5" s="16" t="s">
        <v>847</v>
      </c>
      <c r="M5" s="16" t="s">
        <v>848</v>
      </c>
      <c r="N5" s="16" t="s">
        <v>849</v>
      </c>
      <c r="O5" s="16" t="s">
        <v>262</v>
      </c>
      <c r="P5" s="16" t="s">
        <v>263</v>
      </c>
      <c r="Q5" s="16" t="s">
        <v>264</v>
      </c>
      <c r="R5" s="16" t="s">
        <v>265</v>
      </c>
      <c r="S5" s="16" t="s">
        <v>266</v>
      </c>
      <c r="T5" s="16" t="s">
        <v>267</v>
      </c>
      <c r="U5" s="16" t="s">
        <v>268</v>
      </c>
      <c r="V5" s="16" t="s">
        <v>269</v>
      </c>
      <c r="W5" s="16" t="s">
        <v>89</v>
      </c>
      <c r="X5" s="16" t="s">
        <v>270</v>
      </c>
      <c r="Y5" s="16" t="s">
        <v>271</v>
      </c>
      <c r="Z5" s="16" t="s">
        <v>272</v>
      </c>
      <c r="AA5" s="16" t="s">
        <v>273</v>
      </c>
      <c r="AB5" s="16" t="s">
        <v>274</v>
      </c>
      <c r="AC5" s="16" t="s">
        <v>850</v>
      </c>
      <c r="AD5" s="16" t="s">
        <v>275</v>
      </c>
      <c r="AE5" s="16" t="s">
        <v>276</v>
      </c>
      <c r="AF5" s="16" t="s">
        <v>277</v>
      </c>
      <c r="AG5" s="16" t="s">
        <v>278</v>
      </c>
      <c r="AH5" s="16" t="s">
        <v>279</v>
      </c>
      <c r="AI5" s="16" t="s">
        <v>280</v>
      </c>
      <c r="AJ5" s="16" t="s">
        <v>281</v>
      </c>
      <c r="AK5" s="16" t="s">
        <v>282</v>
      </c>
      <c r="AL5" s="16" t="s">
        <v>283</v>
      </c>
      <c r="AM5" s="16" t="s">
        <v>284</v>
      </c>
      <c r="AN5" s="16" t="s">
        <v>285</v>
      </c>
      <c r="AO5" s="16" t="s">
        <v>286</v>
      </c>
      <c r="AP5" s="16" t="s">
        <v>287</v>
      </c>
      <c r="AQ5" s="16" t="s">
        <v>247</v>
      </c>
    </row>
    <row r="6" spans="1:43" ht="15.75" x14ac:dyDescent="0.25">
      <c r="A6" s="6" t="s">
        <v>288</v>
      </c>
      <c r="B6" s="6" t="s">
        <v>851</v>
      </c>
      <c r="C6" s="11" t="s">
        <v>75</v>
      </c>
      <c r="D6" s="11" t="s">
        <v>75</v>
      </c>
      <c r="E6" s="11" t="s">
        <v>75</v>
      </c>
      <c r="F6" s="11" t="s">
        <v>75</v>
      </c>
      <c r="G6" s="11" t="s">
        <v>75</v>
      </c>
      <c r="H6" s="11" t="s">
        <v>75</v>
      </c>
      <c r="I6" s="11" t="s">
        <v>75</v>
      </c>
      <c r="J6" s="11" t="s">
        <v>75</v>
      </c>
      <c r="K6" s="11" t="s">
        <v>75</v>
      </c>
      <c r="L6" s="11" t="s">
        <v>75</v>
      </c>
      <c r="M6" s="11" t="s">
        <v>75</v>
      </c>
      <c r="N6" s="11" t="s">
        <v>75</v>
      </c>
      <c r="O6" s="11" t="s">
        <v>75</v>
      </c>
      <c r="P6" s="11" t="s">
        <v>75</v>
      </c>
      <c r="Q6" s="11" t="s">
        <v>75</v>
      </c>
      <c r="R6" s="11" t="s">
        <v>75</v>
      </c>
      <c r="S6" s="11" t="s">
        <v>75</v>
      </c>
      <c r="T6" s="11" t="s">
        <v>75</v>
      </c>
      <c r="U6" s="11" t="s">
        <v>75</v>
      </c>
      <c r="V6" s="11" t="s">
        <v>75</v>
      </c>
      <c r="W6" s="11" t="s">
        <v>75</v>
      </c>
      <c r="X6" s="11" t="s">
        <v>75</v>
      </c>
      <c r="Y6" s="11" t="s">
        <v>75</v>
      </c>
      <c r="Z6" s="11" t="s">
        <v>75</v>
      </c>
      <c r="AA6" s="11" t="s">
        <v>75</v>
      </c>
      <c r="AB6" s="11" t="s">
        <v>75</v>
      </c>
      <c r="AC6" s="11" t="s">
        <v>75</v>
      </c>
      <c r="AD6" s="11" t="s">
        <v>75</v>
      </c>
      <c r="AE6" s="11" t="s">
        <v>75</v>
      </c>
      <c r="AF6" s="11" t="s">
        <v>75</v>
      </c>
      <c r="AG6" s="11" t="s">
        <v>75</v>
      </c>
      <c r="AH6" s="11" t="s">
        <v>75</v>
      </c>
      <c r="AI6" s="11" t="s">
        <v>75</v>
      </c>
      <c r="AJ6" s="11" t="s">
        <v>75</v>
      </c>
      <c r="AK6" s="11" t="s">
        <v>75</v>
      </c>
      <c r="AL6" s="11" t="s">
        <v>75</v>
      </c>
      <c r="AM6" s="11" t="s">
        <v>75</v>
      </c>
      <c r="AN6" s="11" t="s">
        <v>75</v>
      </c>
      <c r="AO6" s="11" t="s">
        <v>75</v>
      </c>
      <c r="AP6" s="11" t="s">
        <v>75</v>
      </c>
      <c r="AQ6" s="11" t="s">
        <v>75</v>
      </c>
    </row>
    <row r="7" spans="1:43" ht="15.75" x14ac:dyDescent="0.25">
      <c r="A7" s="6" t="s">
        <v>288</v>
      </c>
      <c r="B7" s="6" t="s">
        <v>852</v>
      </c>
      <c r="C7" s="11" t="s">
        <v>75</v>
      </c>
      <c r="D7" s="11" t="s">
        <v>75</v>
      </c>
      <c r="E7" s="11" t="s">
        <v>75</v>
      </c>
      <c r="F7" s="11" t="s">
        <v>75</v>
      </c>
      <c r="G7" s="11" t="s">
        <v>75</v>
      </c>
      <c r="H7" s="11" t="s">
        <v>75</v>
      </c>
      <c r="I7" s="11" t="s">
        <v>75</v>
      </c>
      <c r="J7" s="11" t="s">
        <v>75</v>
      </c>
      <c r="K7" s="11" t="s">
        <v>75</v>
      </c>
      <c r="L7" s="11" t="s">
        <v>75</v>
      </c>
      <c r="M7" s="11" t="s">
        <v>75</v>
      </c>
      <c r="N7" s="11" t="s">
        <v>75</v>
      </c>
      <c r="O7" s="11" t="s">
        <v>75</v>
      </c>
      <c r="P7" s="11" t="s">
        <v>75</v>
      </c>
      <c r="Q7" s="11" t="s">
        <v>75</v>
      </c>
      <c r="R7" s="11" t="s">
        <v>75</v>
      </c>
      <c r="S7" s="11" t="s">
        <v>75</v>
      </c>
      <c r="T7" s="11" t="s">
        <v>75</v>
      </c>
      <c r="U7" s="11" t="s">
        <v>75</v>
      </c>
      <c r="V7" s="11" t="s">
        <v>75</v>
      </c>
      <c r="W7" s="11" t="s">
        <v>75</v>
      </c>
      <c r="X7" s="11" t="s">
        <v>75</v>
      </c>
      <c r="Y7" s="11" t="s">
        <v>75</v>
      </c>
      <c r="Z7" s="11" t="s">
        <v>75</v>
      </c>
      <c r="AA7" s="11" t="s">
        <v>75</v>
      </c>
      <c r="AB7" s="11" t="s">
        <v>75</v>
      </c>
      <c r="AC7" s="11" t="s">
        <v>75</v>
      </c>
      <c r="AD7" s="11" t="s">
        <v>75</v>
      </c>
      <c r="AE7" s="11" t="s">
        <v>75</v>
      </c>
      <c r="AF7" s="11" t="s">
        <v>75</v>
      </c>
      <c r="AG7" s="11" t="s">
        <v>75</v>
      </c>
      <c r="AH7" s="11" t="s">
        <v>75</v>
      </c>
      <c r="AI7" s="11" t="s">
        <v>75</v>
      </c>
      <c r="AJ7" s="11" t="s">
        <v>75</v>
      </c>
      <c r="AK7" s="11" t="s">
        <v>75</v>
      </c>
      <c r="AL7" s="11" t="s">
        <v>75</v>
      </c>
      <c r="AM7" s="11" t="s">
        <v>75</v>
      </c>
      <c r="AN7" s="11" t="s">
        <v>75</v>
      </c>
      <c r="AO7" s="11" t="s">
        <v>75</v>
      </c>
      <c r="AP7" s="11" t="s">
        <v>75</v>
      </c>
      <c r="AQ7" s="11" t="s">
        <v>75</v>
      </c>
    </row>
    <row r="8" spans="1:43" ht="15.75" x14ac:dyDescent="0.25">
      <c r="A8" s="6" t="s">
        <v>288</v>
      </c>
      <c r="B8" s="6" t="s">
        <v>853</v>
      </c>
      <c r="C8" s="11" t="s">
        <v>575</v>
      </c>
      <c r="D8" s="11" t="s">
        <v>854</v>
      </c>
      <c r="E8" s="11" t="s">
        <v>855</v>
      </c>
      <c r="F8" s="11" t="s">
        <v>856</v>
      </c>
      <c r="G8" s="11" t="s">
        <v>293</v>
      </c>
      <c r="H8" s="11" t="s">
        <v>857</v>
      </c>
      <c r="I8" s="11" t="s">
        <v>414</v>
      </c>
      <c r="J8" s="11" t="s">
        <v>82</v>
      </c>
      <c r="K8" s="11" t="s">
        <v>735</v>
      </c>
      <c r="L8" s="11" t="s">
        <v>330</v>
      </c>
      <c r="M8" s="11" t="s">
        <v>858</v>
      </c>
      <c r="N8" s="11" t="s">
        <v>330</v>
      </c>
      <c r="O8" s="11" t="s">
        <v>82</v>
      </c>
      <c r="P8" s="11" t="s">
        <v>158</v>
      </c>
      <c r="Q8" s="11" t="s">
        <v>859</v>
      </c>
      <c r="R8" s="11" t="s">
        <v>82</v>
      </c>
      <c r="S8" s="11" t="s">
        <v>82</v>
      </c>
      <c r="T8" s="11" t="s">
        <v>414</v>
      </c>
      <c r="U8" s="11" t="s">
        <v>860</v>
      </c>
      <c r="V8" s="11" t="s">
        <v>861</v>
      </c>
      <c r="W8" s="11" t="s">
        <v>862</v>
      </c>
      <c r="X8" s="11" t="s">
        <v>863</v>
      </c>
      <c r="Y8" s="11" t="s">
        <v>729</v>
      </c>
      <c r="Z8" s="11" t="s">
        <v>113</v>
      </c>
      <c r="AA8" s="11" t="s">
        <v>121</v>
      </c>
      <c r="AB8" s="11" t="s">
        <v>128</v>
      </c>
      <c r="AC8" s="11" t="s">
        <v>864</v>
      </c>
      <c r="AD8" s="11" t="s">
        <v>136</v>
      </c>
      <c r="AE8" s="11" t="s">
        <v>144</v>
      </c>
      <c r="AF8" s="11" t="s">
        <v>152</v>
      </c>
      <c r="AG8" s="11" t="s">
        <v>159</v>
      </c>
      <c r="AH8" s="11" t="s">
        <v>167</v>
      </c>
      <c r="AI8" s="11" t="s">
        <v>128</v>
      </c>
      <c r="AJ8" s="11" t="s">
        <v>176</v>
      </c>
      <c r="AK8" s="11" t="s">
        <v>865</v>
      </c>
      <c r="AL8" s="11" t="s">
        <v>866</v>
      </c>
      <c r="AM8" s="11" t="s">
        <v>721</v>
      </c>
      <c r="AN8" s="11" t="s">
        <v>293</v>
      </c>
      <c r="AO8" s="11" t="s">
        <v>640</v>
      </c>
      <c r="AP8" s="11" t="s">
        <v>867</v>
      </c>
      <c r="AQ8" s="11" t="s">
        <v>868</v>
      </c>
    </row>
    <row r="9" spans="1:43" ht="15.75" x14ac:dyDescent="0.25">
      <c r="A9" s="6" t="s">
        <v>288</v>
      </c>
      <c r="B9" s="6" t="s">
        <v>869</v>
      </c>
      <c r="C9" s="11" t="s">
        <v>870</v>
      </c>
      <c r="D9" s="11" t="s">
        <v>871</v>
      </c>
      <c r="E9" s="11" t="s">
        <v>480</v>
      </c>
      <c r="F9" s="11" t="s">
        <v>615</v>
      </c>
      <c r="G9" s="11" t="s">
        <v>293</v>
      </c>
      <c r="H9" s="11" t="s">
        <v>544</v>
      </c>
      <c r="I9" s="11" t="s">
        <v>872</v>
      </c>
      <c r="J9" s="11" t="s">
        <v>82</v>
      </c>
      <c r="K9" s="11" t="s">
        <v>493</v>
      </c>
      <c r="L9" s="11" t="s">
        <v>459</v>
      </c>
      <c r="M9" s="11" t="s">
        <v>873</v>
      </c>
      <c r="N9" s="11" t="s">
        <v>350</v>
      </c>
      <c r="O9" s="11" t="s">
        <v>82</v>
      </c>
      <c r="P9" s="11" t="s">
        <v>874</v>
      </c>
      <c r="Q9" s="11" t="s">
        <v>875</v>
      </c>
      <c r="R9" s="11" t="s">
        <v>82</v>
      </c>
      <c r="S9" s="11" t="s">
        <v>82</v>
      </c>
      <c r="T9" s="11" t="s">
        <v>872</v>
      </c>
      <c r="U9" s="11" t="s">
        <v>876</v>
      </c>
      <c r="V9" s="11" t="s">
        <v>877</v>
      </c>
      <c r="W9" s="11" t="s">
        <v>878</v>
      </c>
      <c r="X9" s="11" t="s">
        <v>700</v>
      </c>
      <c r="Y9" s="11" t="s">
        <v>149</v>
      </c>
      <c r="Z9" s="11" t="s">
        <v>112</v>
      </c>
      <c r="AA9" s="11" t="s">
        <v>120</v>
      </c>
      <c r="AB9" s="11" t="s">
        <v>124</v>
      </c>
      <c r="AC9" s="11" t="s">
        <v>879</v>
      </c>
      <c r="AD9" s="11" t="s">
        <v>135</v>
      </c>
      <c r="AE9" s="11" t="s">
        <v>143</v>
      </c>
      <c r="AF9" s="11" t="s">
        <v>151</v>
      </c>
      <c r="AG9" s="11" t="s">
        <v>158</v>
      </c>
      <c r="AH9" s="11" t="s">
        <v>166</v>
      </c>
      <c r="AI9" s="11" t="s">
        <v>124</v>
      </c>
      <c r="AJ9" s="11" t="s">
        <v>175</v>
      </c>
      <c r="AK9" s="11" t="s">
        <v>880</v>
      </c>
      <c r="AL9" s="11" t="s">
        <v>881</v>
      </c>
      <c r="AM9" s="11" t="s">
        <v>882</v>
      </c>
      <c r="AN9" s="11" t="s">
        <v>293</v>
      </c>
      <c r="AO9" s="11" t="s">
        <v>883</v>
      </c>
      <c r="AP9" s="11" t="s">
        <v>856</v>
      </c>
      <c r="AQ9" s="11" t="s">
        <v>884</v>
      </c>
    </row>
    <row r="10" spans="1:43" ht="15.75" x14ac:dyDescent="0.25">
      <c r="A10" s="6" t="s">
        <v>195</v>
      </c>
      <c r="B10" s="6" t="s">
        <v>851</v>
      </c>
      <c r="C10" s="11" t="s">
        <v>885</v>
      </c>
      <c r="D10" s="11" t="s">
        <v>886</v>
      </c>
      <c r="E10" s="11" t="s">
        <v>887</v>
      </c>
      <c r="F10" s="11" t="s">
        <v>375</v>
      </c>
      <c r="G10" s="11" t="s">
        <v>293</v>
      </c>
      <c r="H10" s="11" t="s">
        <v>424</v>
      </c>
      <c r="I10" s="11" t="s">
        <v>888</v>
      </c>
      <c r="J10" s="11" t="s">
        <v>82</v>
      </c>
      <c r="K10" s="11" t="s">
        <v>428</v>
      </c>
      <c r="L10" s="11" t="s">
        <v>425</v>
      </c>
      <c r="M10" s="11" t="s">
        <v>889</v>
      </c>
      <c r="N10" s="11" t="s">
        <v>350</v>
      </c>
      <c r="O10" s="11" t="s">
        <v>82</v>
      </c>
      <c r="P10" s="11" t="s">
        <v>890</v>
      </c>
      <c r="Q10" s="11" t="s">
        <v>891</v>
      </c>
      <c r="R10" s="11" t="s">
        <v>82</v>
      </c>
      <c r="S10" s="11" t="s">
        <v>82</v>
      </c>
      <c r="T10" s="11" t="s">
        <v>888</v>
      </c>
      <c r="U10" s="11" t="s">
        <v>892</v>
      </c>
      <c r="V10" s="11" t="s">
        <v>893</v>
      </c>
      <c r="W10" s="11" t="s">
        <v>894</v>
      </c>
      <c r="X10" s="11" t="s">
        <v>895</v>
      </c>
      <c r="Y10" s="11" t="s">
        <v>430</v>
      </c>
      <c r="Z10" s="11" t="s">
        <v>111</v>
      </c>
      <c r="AA10" s="11" t="s">
        <v>119</v>
      </c>
      <c r="AB10" s="11" t="s">
        <v>127</v>
      </c>
      <c r="AC10" s="11" t="s">
        <v>896</v>
      </c>
      <c r="AD10" s="11" t="s">
        <v>134</v>
      </c>
      <c r="AE10" s="11" t="s">
        <v>142</v>
      </c>
      <c r="AF10" s="11" t="s">
        <v>150</v>
      </c>
      <c r="AG10" s="11" t="s">
        <v>155</v>
      </c>
      <c r="AH10" s="11" t="s">
        <v>165</v>
      </c>
      <c r="AI10" s="11" t="s">
        <v>127</v>
      </c>
      <c r="AJ10" s="11" t="s">
        <v>174</v>
      </c>
      <c r="AK10" s="11" t="s">
        <v>897</v>
      </c>
      <c r="AL10" s="11" t="s">
        <v>898</v>
      </c>
      <c r="AM10" s="11" t="s">
        <v>899</v>
      </c>
      <c r="AN10" s="11" t="s">
        <v>413</v>
      </c>
      <c r="AO10" s="11" t="s">
        <v>900</v>
      </c>
      <c r="AP10" s="11" t="s">
        <v>901</v>
      </c>
      <c r="AQ10" s="11" t="s">
        <v>902</v>
      </c>
    </row>
    <row r="11" spans="1:43" ht="15.75" x14ac:dyDescent="0.25">
      <c r="A11" s="6" t="s">
        <v>195</v>
      </c>
      <c r="B11" s="6" t="s">
        <v>852</v>
      </c>
      <c r="C11" s="11" t="s">
        <v>903</v>
      </c>
      <c r="D11" s="11" t="s">
        <v>904</v>
      </c>
      <c r="E11" s="11" t="s">
        <v>905</v>
      </c>
      <c r="F11" s="11" t="s">
        <v>906</v>
      </c>
      <c r="G11" s="11" t="s">
        <v>293</v>
      </c>
      <c r="H11" s="11" t="s">
        <v>907</v>
      </c>
      <c r="I11" s="11" t="s">
        <v>908</v>
      </c>
      <c r="J11" s="11" t="s">
        <v>82</v>
      </c>
      <c r="K11" s="11" t="s">
        <v>909</v>
      </c>
      <c r="L11" s="11" t="s">
        <v>425</v>
      </c>
      <c r="M11" s="11" t="s">
        <v>910</v>
      </c>
      <c r="N11" s="11" t="s">
        <v>413</v>
      </c>
      <c r="O11" s="11" t="s">
        <v>82</v>
      </c>
      <c r="P11" s="11" t="s">
        <v>911</v>
      </c>
      <c r="Q11" s="11" t="s">
        <v>875</v>
      </c>
      <c r="R11" s="11" t="s">
        <v>82</v>
      </c>
      <c r="S11" s="11" t="s">
        <v>82</v>
      </c>
      <c r="T11" s="11" t="s">
        <v>908</v>
      </c>
      <c r="U11" s="11" t="s">
        <v>121</v>
      </c>
      <c r="V11" s="11" t="s">
        <v>912</v>
      </c>
      <c r="W11" s="11" t="s">
        <v>913</v>
      </c>
      <c r="X11" s="11" t="s">
        <v>380</v>
      </c>
      <c r="Y11" s="11" t="s">
        <v>139</v>
      </c>
      <c r="Z11" s="11" t="s">
        <v>110</v>
      </c>
      <c r="AA11" s="11" t="s">
        <v>118</v>
      </c>
      <c r="AB11" s="11" t="s">
        <v>126</v>
      </c>
      <c r="AC11" s="11" t="s">
        <v>914</v>
      </c>
      <c r="AD11" s="11" t="s">
        <v>133</v>
      </c>
      <c r="AE11" s="11" t="s">
        <v>141</v>
      </c>
      <c r="AF11" s="11" t="s">
        <v>149</v>
      </c>
      <c r="AG11" s="11" t="s">
        <v>157</v>
      </c>
      <c r="AH11" s="11" t="s">
        <v>164</v>
      </c>
      <c r="AI11" s="11" t="s">
        <v>126</v>
      </c>
      <c r="AJ11" s="11" t="s">
        <v>173</v>
      </c>
      <c r="AK11" s="11" t="s">
        <v>915</v>
      </c>
      <c r="AL11" s="11" t="s">
        <v>916</v>
      </c>
      <c r="AM11" s="11" t="s">
        <v>917</v>
      </c>
      <c r="AN11" s="11" t="s">
        <v>293</v>
      </c>
      <c r="AO11" s="11" t="s">
        <v>918</v>
      </c>
      <c r="AP11" s="11" t="s">
        <v>919</v>
      </c>
      <c r="AQ11" s="11" t="s">
        <v>920</v>
      </c>
    </row>
    <row r="12" spans="1:43" ht="15.75" x14ac:dyDescent="0.25">
      <c r="A12" s="6" t="s">
        <v>195</v>
      </c>
      <c r="B12" s="6" t="s">
        <v>853</v>
      </c>
      <c r="C12" s="11" t="s">
        <v>921</v>
      </c>
      <c r="D12" s="11" t="s">
        <v>663</v>
      </c>
      <c r="E12" s="11" t="s">
        <v>922</v>
      </c>
      <c r="F12" s="11" t="s">
        <v>923</v>
      </c>
      <c r="G12" s="11" t="s">
        <v>293</v>
      </c>
      <c r="H12" s="11" t="s">
        <v>392</v>
      </c>
      <c r="I12" s="11" t="s">
        <v>172</v>
      </c>
      <c r="J12" s="11" t="s">
        <v>82</v>
      </c>
      <c r="K12" s="11" t="s">
        <v>875</v>
      </c>
      <c r="L12" s="11" t="s">
        <v>297</v>
      </c>
      <c r="M12" s="11" t="s">
        <v>924</v>
      </c>
      <c r="N12" s="11" t="s">
        <v>413</v>
      </c>
      <c r="O12" s="11" t="s">
        <v>82</v>
      </c>
      <c r="P12" s="11" t="s">
        <v>925</v>
      </c>
      <c r="Q12" s="11" t="s">
        <v>926</v>
      </c>
      <c r="R12" s="11" t="s">
        <v>82</v>
      </c>
      <c r="S12" s="11" t="s">
        <v>82</v>
      </c>
      <c r="T12" s="11" t="s">
        <v>172</v>
      </c>
      <c r="U12" s="11" t="s">
        <v>927</v>
      </c>
      <c r="V12" s="11" t="s">
        <v>928</v>
      </c>
      <c r="W12" s="11" t="s">
        <v>929</v>
      </c>
      <c r="X12" s="11" t="s">
        <v>930</v>
      </c>
      <c r="Y12" s="11" t="s">
        <v>931</v>
      </c>
      <c r="Z12" s="11" t="s">
        <v>109</v>
      </c>
      <c r="AA12" s="11" t="s">
        <v>117</v>
      </c>
      <c r="AB12" s="11" t="s">
        <v>125</v>
      </c>
      <c r="AC12" s="11" t="s">
        <v>932</v>
      </c>
      <c r="AD12" s="11" t="s">
        <v>132</v>
      </c>
      <c r="AE12" s="11" t="s">
        <v>140</v>
      </c>
      <c r="AF12" s="11" t="s">
        <v>148</v>
      </c>
      <c r="AG12" s="11" t="s">
        <v>156</v>
      </c>
      <c r="AH12" s="11" t="s">
        <v>163</v>
      </c>
      <c r="AI12" s="11" t="s">
        <v>125</v>
      </c>
      <c r="AJ12" s="11" t="s">
        <v>172</v>
      </c>
      <c r="AK12" s="11" t="s">
        <v>933</v>
      </c>
      <c r="AL12" s="11" t="s">
        <v>934</v>
      </c>
      <c r="AM12" s="11" t="s">
        <v>935</v>
      </c>
      <c r="AN12" s="11" t="s">
        <v>293</v>
      </c>
      <c r="AO12" s="11" t="s">
        <v>936</v>
      </c>
      <c r="AP12" s="11" t="s">
        <v>487</v>
      </c>
      <c r="AQ12" s="11" t="s">
        <v>937</v>
      </c>
    </row>
    <row r="13" spans="1:43" ht="15.75" x14ac:dyDescent="0.25">
      <c r="A13" s="6" t="s">
        <v>195</v>
      </c>
      <c r="B13" s="6" t="s">
        <v>869</v>
      </c>
      <c r="C13" s="11" t="s">
        <v>938</v>
      </c>
      <c r="D13" s="11" t="s">
        <v>939</v>
      </c>
      <c r="E13" s="11" t="s">
        <v>940</v>
      </c>
      <c r="F13" s="11" t="s">
        <v>941</v>
      </c>
      <c r="G13" s="11" t="s">
        <v>293</v>
      </c>
      <c r="H13" s="11" t="s">
        <v>942</v>
      </c>
      <c r="I13" s="11" t="s">
        <v>943</v>
      </c>
      <c r="J13" s="11" t="s">
        <v>82</v>
      </c>
      <c r="K13" s="11" t="s">
        <v>944</v>
      </c>
      <c r="L13" s="11" t="s">
        <v>459</v>
      </c>
      <c r="M13" s="11" t="s">
        <v>945</v>
      </c>
      <c r="N13" s="11" t="s">
        <v>293</v>
      </c>
      <c r="O13" s="11" t="s">
        <v>82</v>
      </c>
      <c r="P13" s="11" t="s">
        <v>720</v>
      </c>
      <c r="Q13" s="11" t="s">
        <v>709</v>
      </c>
      <c r="R13" s="11" t="s">
        <v>82</v>
      </c>
      <c r="S13" s="11" t="s">
        <v>82</v>
      </c>
      <c r="T13" s="11" t="s">
        <v>943</v>
      </c>
      <c r="U13" s="11" t="s">
        <v>424</v>
      </c>
      <c r="V13" s="11" t="s">
        <v>946</v>
      </c>
      <c r="W13" s="11" t="s">
        <v>592</v>
      </c>
      <c r="X13" s="11" t="s">
        <v>947</v>
      </c>
      <c r="Y13" s="11" t="s">
        <v>948</v>
      </c>
      <c r="Z13" s="11" t="s">
        <v>108</v>
      </c>
      <c r="AA13" s="11" t="s">
        <v>116</v>
      </c>
      <c r="AB13" s="11" t="s">
        <v>124</v>
      </c>
      <c r="AC13" s="11" t="s">
        <v>949</v>
      </c>
      <c r="AD13" s="11" t="s">
        <v>131</v>
      </c>
      <c r="AE13" s="11" t="s">
        <v>139</v>
      </c>
      <c r="AF13" s="11" t="s">
        <v>147</v>
      </c>
      <c r="AG13" s="11" t="s">
        <v>155</v>
      </c>
      <c r="AH13" s="11" t="s">
        <v>162</v>
      </c>
      <c r="AI13" s="11" t="s">
        <v>124</v>
      </c>
      <c r="AJ13" s="11" t="s">
        <v>171</v>
      </c>
      <c r="AK13" s="11" t="s">
        <v>950</v>
      </c>
      <c r="AL13" s="11" t="s">
        <v>951</v>
      </c>
      <c r="AM13" s="11" t="s">
        <v>952</v>
      </c>
      <c r="AN13" s="11" t="s">
        <v>413</v>
      </c>
      <c r="AO13" s="11" t="s">
        <v>953</v>
      </c>
      <c r="AP13" s="11" t="s">
        <v>725</v>
      </c>
      <c r="AQ13" s="11" t="s">
        <v>640</v>
      </c>
    </row>
    <row r="14" spans="1:43" ht="15.75" x14ac:dyDescent="0.25">
      <c r="A14" s="6" t="s">
        <v>196</v>
      </c>
      <c r="B14" s="6" t="s">
        <v>851</v>
      </c>
      <c r="C14" s="11" t="s">
        <v>954</v>
      </c>
      <c r="D14" s="11" t="s">
        <v>712</v>
      </c>
      <c r="E14" s="11" t="s">
        <v>955</v>
      </c>
      <c r="F14" s="11" t="s">
        <v>709</v>
      </c>
      <c r="G14" s="11" t="s">
        <v>293</v>
      </c>
      <c r="H14" s="11" t="s">
        <v>513</v>
      </c>
      <c r="I14" s="11" t="s">
        <v>956</v>
      </c>
      <c r="J14" s="11" t="s">
        <v>82</v>
      </c>
      <c r="K14" s="11" t="s">
        <v>344</v>
      </c>
      <c r="L14" s="11" t="s">
        <v>459</v>
      </c>
      <c r="M14" s="11" t="s">
        <v>957</v>
      </c>
      <c r="N14" s="11" t="s">
        <v>293</v>
      </c>
      <c r="O14" s="11" t="s">
        <v>82</v>
      </c>
      <c r="P14" s="11" t="s">
        <v>157</v>
      </c>
      <c r="Q14" s="11" t="s">
        <v>958</v>
      </c>
      <c r="R14" s="11" t="s">
        <v>82</v>
      </c>
      <c r="S14" s="11" t="s">
        <v>82</v>
      </c>
      <c r="T14" s="11" t="s">
        <v>956</v>
      </c>
      <c r="U14" s="11" t="s">
        <v>959</v>
      </c>
      <c r="V14" s="11" t="s">
        <v>960</v>
      </c>
      <c r="W14" s="11" t="s">
        <v>961</v>
      </c>
      <c r="X14" s="11" t="s">
        <v>962</v>
      </c>
      <c r="Y14" s="11" t="s">
        <v>963</v>
      </c>
      <c r="Z14" s="11" t="s">
        <v>964</v>
      </c>
      <c r="AA14" s="11" t="s">
        <v>965</v>
      </c>
      <c r="AB14" s="11" t="s">
        <v>966</v>
      </c>
      <c r="AC14" s="11" t="s">
        <v>967</v>
      </c>
      <c r="AD14" s="11" t="s">
        <v>805</v>
      </c>
      <c r="AE14" s="11" t="s">
        <v>968</v>
      </c>
      <c r="AF14" s="11" t="s">
        <v>969</v>
      </c>
      <c r="AG14" s="11" t="s">
        <v>155</v>
      </c>
      <c r="AH14" s="11" t="s">
        <v>970</v>
      </c>
      <c r="AI14" s="11" t="s">
        <v>966</v>
      </c>
      <c r="AJ14" s="11" t="s">
        <v>173</v>
      </c>
      <c r="AK14" s="11" t="s">
        <v>971</v>
      </c>
      <c r="AL14" s="11" t="s">
        <v>972</v>
      </c>
      <c r="AM14" s="11" t="s">
        <v>973</v>
      </c>
      <c r="AN14" s="11" t="s">
        <v>293</v>
      </c>
      <c r="AO14" s="11" t="s">
        <v>884</v>
      </c>
      <c r="AP14" s="11" t="s">
        <v>953</v>
      </c>
      <c r="AQ14" s="11" t="s">
        <v>974</v>
      </c>
    </row>
    <row r="15" spans="1:43" ht="15.75" x14ac:dyDescent="0.25">
      <c r="A15" s="6" t="s">
        <v>196</v>
      </c>
      <c r="B15" s="6" t="s">
        <v>852</v>
      </c>
      <c r="C15" s="11" t="s">
        <v>662</v>
      </c>
      <c r="D15" s="11" t="s">
        <v>975</v>
      </c>
      <c r="E15" s="11" t="s">
        <v>542</v>
      </c>
      <c r="F15" s="11" t="s">
        <v>976</v>
      </c>
      <c r="G15" s="11" t="s">
        <v>293</v>
      </c>
      <c r="H15" s="11" t="s">
        <v>977</v>
      </c>
      <c r="I15" s="11" t="s">
        <v>978</v>
      </c>
      <c r="J15" s="11" t="s">
        <v>82</v>
      </c>
      <c r="K15" s="11" t="s">
        <v>979</v>
      </c>
      <c r="L15" s="11" t="s">
        <v>548</v>
      </c>
      <c r="M15" s="11" t="s">
        <v>406</v>
      </c>
      <c r="N15" s="11" t="s">
        <v>350</v>
      </c>
      <c r="O15" s="11" t="s">
        <v>82</v>
      </c>
      <c r="P15" s="11" t="s">
        <v>155</v>
      </c>
      <c r="Q15" s="11" t="s">
        <v>980</v>
      </c>
      <c r="R15" s="11" t="s">
        <v>82</v>
      </c>
      <c r="S15" s="11" t="s">
        <v>82</v>
      </c>
      <c r="T15" s="11" t="s">
        <v>978</v>
      </c>
      <c r="U15" s="11" t="s">
        <v>981</v>
      </c>
      <c r="V15" s="11" t="s">
        <v>857</v>
      </c>
      <c r="W15" s="11" t="s">
        <v>982</v>
      </c>
      <c r="X15" s="11" t="s">
        <v>983</v>
      </c>
      <c r="Y15" s="11" t="s">
        <v>984</v>
      </c>
      <c r="Z15" s="11" t="s">
        <v>677</v>
      </c>
      <c r="AA15" s="11" t="s">
        <v>985</v>
      </c>
      <c r="AB15" s="11" t="s">
        <v>986</v>
      </c>
      <c r="AC15" s="11" t="s">
        <v>987</v>
      </c>
      <c r="AD15" s="11" t="s">
        <v>988</v>
      </c>
      <c r="AE15" s="11" t="s">
        <v>989</v>
      </c>
      <c r="AF15" s="11" t="s">
        <v>990</v>
      </c>
      <c r="AG15" s="11" t="s">
        <v>738</v>
      </c>
      <c r="AH15" s="11" t="s">
        <v>991</v>
      </c>
      <c r="AI15" s="11" t="s">
        <v>986</v>
      </c>
      <c r="AJ15" s="11" t="s">
        <v>992</v>
      </c>
      <c r="AK15" s="11" t="s">
        <v>993</v>
      </c>
      <c r="AL15" s="11" t="s">
        <v>994</v>
      </c>
      <c r="AM15" s="11" t="s">
        <v>995</v>
      </c>
      <c r="AN15" s="11" t="s">
        <v>293</v>
      </c>
      <c r="AO15" s="11" t="s">
        <v>375</v>
      </c>
      <c r="AP15" s="11" t="s">
        <v>996</v>
      </c>
      <c r="AQ15" s="11" t="s">
        <v>997</v>
      </c>
    </row>
    <row r="16" spans="1:43" ht="15.75" x14ac:dyDescent="0.25">
      <c r="A16" s="6" t="s">
        <v>196</v>
      </c>
      <c r="B16" s="6" t="s">
        <v>853</v>
      </c>
      <c r="C16" s="11" t="s">
        <v>998</v>
      </c>
      <c r="D16" s="11" t="s">
        <v>999</v>
      </c>
      <c r="E16" s="11" t="s">
        <v>351</v>
      </c>
      <c r="F16" s="11" t="s">
        <v>590</v>
      </c>
      <c r="G16" s="11" t="s">
        <v>293</v>
      </c>
      <c r="H16" s="11" t="s">
        <v>1000</v>
      </c>
      <c r="I16" s="11" t="s">
        <v>973</v>
      </c>
      <c r="J16" s="11" t="s">
        <v>82</v>
      </c>
      <c r="K16" s="11" t="s">
        <v>856</v>
      </c>
      <c r="L16" s="11" t="s">
        <v>350</v>
      </c>
      <c r="M16" s="11" t="s">
        <v>926</v>
      </c>
      <c r="N16" s="11" t="s">
        <v>571</v>
      </c>
      <c r="O16" s="11" t="s">
        <v>82</v>
      </c>
      <c r="P16" s="11" t="s">
        <v>423</v>
      </c>
      <c r="Q16" s="11" t="s">
        <v>552</v>
      </c>
      <c r="R16" s="11" t="s">
        <v>82</v>
      </c>
      <c r="S16" s="11" t="s">
        <v>82</v>
      </c>
      <c r="T16" s="11" t="s">
        <v>973</v>
      </c>
      <c r="U16" s="11" t="s">
        <v>1001</v>
      </c>
      <c r="V16" s="11" t="s">
        <v>1002</v>
      </c>
      <c r="W16" s="11" t="s">
        <v>1003</v>
      </c>
      <c r="X16" s="11" t="s">
        <v>1004</v>
      </c>
      <c r="Y16" s="11" t="s">
        <v>1005</v>
      </c>
      <c r="Z16" s="11" t="s">
        <v>1006</v>
      </c>
      <c r="AA16" s="11" t="s">
        <v>597</v>
      </c>
      <c r="AB16" s="11" t="s">
        <v>1007</v>
      </c>
      <c r="AC16" s="11" t="s">
        <v>1008</v>
      </c>
      <c r="AD16" s="11" t="s">
        <v>1009</v>
      </c>
      <c r="AE16" s="11" t="s">
        <v>1010</v>
      </c>
      <c r="AF16" s="11" t="s">
        <v>739</v>
      </c>
      <c r="AG16" s="11" t="s">
        <v>738</v>
      </c>
      <c r="AH16" s="11" t="s">
        <v>449</v>
      </c>
      <c r="AI16" s="11" t="s">
        <v>1007</v>
      </c>
      <c r="AJ16" s="11" t="s">
        <v>1011</v>
      </c>
      <c r="AK16" s="11" t="s">
        <v>1012</v>
      </c>
      <c r="AL16" s="11" t="s">
        <v>1013</v>
      </c>
      <c r="AM16" s="11" t="s">
        <v>696</v>
      </c>
      <c r="AN16" s="11" t="s">
        <v>293</v>
      </c>
      <c r="AO16" s="11" t="s">
        <v>312</v>
      </c>
      <c r="AP16" s="11" t="s">
        <v>1014</v>
      </c>
      <c r="AQ16" s="11" t="s">
        <v>1015</v>
      </c>
    </row>
    <row r="17" spans="1:43" ht="15.75" x14ac:dyDescent="0.25">
      <c r="A17" s="6" t="s">
        <v>196</v>
      </c>
      <c r="B17" s="6" t="s">
        <v>869</v>
      </c>
      <c r="C17" s="11" t="s">
        <v>860</v>
      </c>
      <c r="D17" s="11" t="s">
        <v>1016</v>
      </c>
      <c r="E17" s="11" t="s">
        <v>174</v>
      </c>
      <c r="F17" s="11" t="s">
        <v>552</v>
      </c>
      <c r="G17" s="11" t="s">
        <v>293</v>
      </c>
      <c r="H17" s="11" t="s">
        <v>992</v>
      </c>
      <c r="I17" s="11" t="s">
        <v>1017</v>
      </c>
      <c r="J17" s="11" t="s">
        <v>82</v>
      </c>
      <c r="K17" s="11" t="s">
        <v>1018</v>
      </c>
      <c r="L17" s="11" t="s">
        <v>736</v>
      </c>
      <c r="M17" s="11" t="s">
        <v>1019</v>
      </c>
      <c r="N17" s="11" t="s">
        <v>571</v>
      </c>
      <c r="O17" s="11" t="s">
        <v>82</v>
      </c>
      <c r="P17" s="11" t="s">
        <v>1020</v>
      </c>
      <c r="Q17" s="11" t="s">
        <v>725</v>
      </c>
      <c r="R17" s="11" t="s">
        <v>82</v>
      </c>
      <c r="S17" s="11" t="s">
        <v>82</v>
      </c>
      <c r="T17" s="11" t="s">
        <v>1017</v>
      </c>
      <c r="U17" s="11" t="s">
        <v>1021</v>
      </c>
      <c r="V17" s="11" t="s">
        <v>1022</v>
      </c>
      <c r="W17" s="11" t="s">
        <v>1023</v>
      </c>
      <c r="X17" s="11" t="s">
        <v>1024</v>
      </c>
      <c r="Y17" s="11" t="s">
        <v>1025</v>
      </c>
      <c r="Z17" s="11" t="s">
        <v>1026</v>
      </c>
      <c r="AA17" s="11" t="s">
        <v>1027</v>
      </c>
      <c r="AB17" s="11" t="s">
        <v>1028</v>
      </c>
      <c r="AC17" s="11" t="s">
        <v>1029</v>
      </c>
      <c r="AD17" s="11" t="s">
        <v>1030</v>
      </c>
      <c r="AE17" s="11" t="s">
        <v>1031</v>
      </c>
      <c r="AF17" s="11" t="s">
        <v>895</v>
      </c>
      <c r="AG17" s="11" t="s">
        <v>157</v>
      </c>
      <c r="AH17" s="11" t="s">
        <v>1032</v>
      </c>
      <c r="AI17" s="11" t="s">
        <v>1028</v>
      </c>
      <c r="AJ17" s="11" t="s">
        <v>697</v>
      </c>
      <c r="AK17" s="11" t="s">
        <v>1033</v>
      </c>
      <c r="AL17" s="11" t="s">
        <v>1034</v>
      </c>
      <c r="AM17" s="11" t="s">
        <v>622</v>
      </c>
      <c r="AN17" s="11" t="s">
        <v>293</v>
      </c>
      <c r="AO17" s="11" t="s">
        <v>701</v>
      </c>
      <c r="AP17" s="11" t="s">
        <v>1035</v>
      </c>
      <c r="AQ17" s="11" t="s">
        <v>1036</v>
      </c>
    </row>
    <row r="18" spans="1:43" ht="15.75" x14ac:dyDescent="0.25">
      <c r="A18" s="6" t="s">
        <v>197</v>
      </c>
      <c r="B18" s="6" t="s">
        <v>851</v>
      </c>
      <c r="C18" s="11" t="s">
        <v>1037</v>
      </c>
      <c r="D18" s="11" t="s">
        <v>1038</v>
      </c>
      <c r="E18" s="11" t="s">
        <v>390</v>
      </c>
      <c r="F18" s="11" t="s">
        <v>1039</v>
      </c>
      <c r="G18" s="11" t="s">
        <v>293</v>
      </c>
      <c r="H18" s="11" t="s">
        <v>1040</v>
      </c>
      <c r="I18" s="11" t="s">
        <v>1041</v>
      </c>
      <c r="J18" s="11" t="s">
        <v>82</v>
      </c>
      <c r="K18" s="11" t="s">
        <v>856</v>
      </c>
      <c r="L18" s="11" t="s">
        <v>571</v>
      </c>
      <c r="M18" s="11" t="s">
        <v>926</v>
      </c>
      <c r="N18" s="11" t="s">
        <v>350</v>
      </c>
      <c r="O18" s="11" t="s">
        <v>82</v>
      </c>
      <c r="P18" s="11" t="s">
        <v>1042</v>
      </c>
      <c r="Q18" s="11" t="s">
        <v>1043</v>
      </c>
      <c r="R18" s="11" t="s">
        <v>82</v>
      </c>
      <c r="S18" s="11" t="s">
        <v>82</v>
      </c>
      <c r="T18" s="11" t="s">
        <v>1041</v>
      </c>
      <c r="U18" s="11" t="s">
        <v>1044</v>
      </c>
      <c r="V18" s="11" t="s">
        <v>1045</v>
      </c>
      <c r="W18" s="11" t="s">
        <v>1046</v>
      </c>
      <c r="X18" s="11" t="s">
        <v>1047</v>
      </c>
      <c r="Y18" s="11" t="s">
        <v>1048</v>
      </c>
      <c r="Z18" s="11" t="s">
        <v>1049</v>
      </c>
      <c r="AA18" s="11" t="s">
        <v>1050</v>
      </c>
      <c r="AB18" s="11" t="s">
        <v>1051</v>
      </c>
      <c r="AC18" s="11" t="s">
        <v>1052</v>
      </c>
      <c r="AD18" s="11" t="s">
        <v>1053</v>
      </c>
      <c r="AE18" s="11" t="s">
        <v>1054</v>
      </c>
      <c r="AF18" s="11" t="s">
        <v>1055</v>
      </c>
      <c r="AG18" s="11" t="s">
        <v>156</v>
      </c>
      <c r="AH18" s="11" t="s">
        <v>1056</v>
      </c>
      <c r="AI18" s="11" t="s">
        <v>1051</v>
      </c>
      <c r="AJ18" s="11" t="s">
        <v>1057</v>
      </c>
      <c r="AK18" s="11" t="s">
        <v>1058</v>
      </c>
      <c r="AL18" s="11" t="s">
        <v>1059</v>
      </c>
      <c r="AM18" s="11" t="s">
        <v>1060</v>
      </c>
      <c r="AN18" s="11" t="s">
        <v>413</v>
      </c>
      <c r="AO18" s="11" t="s">
        <v>1061</v>
      </c>
      <c r="AP18" s="11" t="s">
        <v>1062</v>
      </c>
      <c r="AQ18" s="11" t="s">
        <v>918</v>
      </c>
    </row>
    <row r="19" spans="1:43" ht="15.75" x14ac:dyDescent="0.25">
      <c r="A19" s="6" t="s">
        <v>197</v>
      </c>
      <c r="B19" s="6" t="s">
        <v>852</v>
      </c>
      <c r="C19" s="11" t="s">
        <v>1063</v>
      </c>
      <c r="D19" s="11" t="s">
        <v>1064</v>
      </c>
      <c r="E19" s="11" t="s">
        <v>1065</v>
      </c>
      <c r="F19" s="11" t="s">
        <v>1039</v>
      </c>
      <c r="G19" s="11" t="s">
        <v>293</v>
      </c>
      <c r="H19" s="11" t="s">
        <v>966</v>
      </c>
      <c r="I19" s="11" t="s">
        <v>1066</v>
      </c>
      <c r="J19" s="11" t="s">
        <v>82</v>
      </c>
      <c r="K19" s="11" t="s">
        <v>936</v>
      </c>
      <c r="L19" s="11" t="s">
        <v>425</v>
      </c>
      <c r="M19" s="11" t="s">
        <v>1067</v>
      </c>
      <c r="N19" s="11" t="s">
        <v>350</v>
      </c>
      <c r="O19" s="11" t="s">
        <v>82</v>
      </c>
      <c r="P19" s="11" t="s">
        <v>1068</v>
      </c>
      <c r="Q19" s="11" t="s">
        <v>701</v>
      </c>
      <c r="R19" s="11" t="s">
        <v>82</v>
      </c>
      <c r="S19" s="11" t="s">
        <v>82</v>
      </c>
      <c r="T19" s="11" t="s">
        <v>1069</v>
      </c>
      <c r="U19" s="11" t="s">
        <v>1070</v>
      </c>
      <c r="V19" s="11" t="s">
        <v>1071</v>
      </c>
      <c r="W19" s="11" t="s">
        <v>1072</v>
      </c>
      <c r="X19" s="11" t="s">
        <v>1073</v>
      </c>
      <c r="Y19" s="11" t="s">
        <v>302</v>
      </c>
      <c r="Z19" s="11" t="s">
        <v>1074</v>
      </c>
      <c r="AA19" s="11" t="s">
        <v>1007</v>
      </c>
      <c r="AB19" s="11" t="s">
        <v>1075</v>
      </c>
      <c r="AC19" s="11" t="s">
        <v>1076</v>
      </c>
      <c r="AD19" s="11" t="s">
        <v>1077</v>
      </c>
      <c r="AE19" s="11" t="s">
        <v>1078</v>
      </c>
      <c r="AF19" s="11" t="s">
        <v>1079</v>
      </c>
      <c r="AG19" s="11" t="s">
        <v>890</v>
      </c>
      <c r="AH19" s="11" t="s">
        <v>1080</v>
      </c>
      <c r="AI19" s="11" t="s">
        <v>1075</v>
      </c>
      <c r="AJ19" s="11" t="s">
        <v>1081</v>
      </c>
      <c r="AK19" s="11" t="s">
        <v>1082</v>
      </c>
      <c r="AL19" s="11" t="s">
        <v>1083</v>
      </c>
      <c r="AM19" s="11" t="s">
        <v>292</v>
      </c>
      <c r="AN19" s="11" t="s">
        <v>293</v>
      </c>
      <c r="AO19" s="11" t="s">
        <v>1084</v>
      </c>
      <c r="AP19" s="11" t="s">
        <v>331</v>
      </c>
      <c r="AQ19" s="11" t="s">
        <v>344</v>
      </c>
    </row>
    <row r="20" spans="1:43" ht="15.75" x14ac:dyDescent="0.25">
      <c r="A20" s="6" t="s">
        <v>197</v>
      </c>
      <c r="B20" s="6" t="s">
        <v>853</v>
      </c>
      <c r="C20" s="11" t="s">
        <v>1085</v>
      </c>
      <c r="D20" s="11" t="s">
        <v>1086</v>
      </c>
      <c r="E20" s="11" t="s">
        <v>1087</v>
      </c>
      <c r="F20" s="11" t="s">
        <v>937</v>
      </c>
      <c r="G20" s="11" t="s">
        <v>293</v>
      </c>
      <c r="H20" s="11" t="s">
        <v>1088</v>
      </c>
      <c r="I20" s="11" t="s">
        <v>1089</v>
      </c>
      <c r="J20" s="11" t="s">
        <v>82</v>
      </c>
      <c r="K20" s="11" t="s">
        <v>941</v>
      </c>
      <c r="L20" s="11" t="s">
        <v>350</v>
      </c>
      <c r="M20" s="11" t="s">
        <v>1090</v>
      </c>
      <c r="N20" s="11" t="s">
        <v>350</v>
      </c>
      <c r="O20" s="11" t="s">
        <v>82</v>
      </c>
      <c r="P20" s="11" t="s">
        <v>1068</v>
      </c>
      <c r="Q20" s="11" t="s">
        <v>362</v>
      </c>
      <c r="R20" s="11" t="s">
        <v>82</v>
      </c>
      <c r="S20" s="11" t="s">
        <v>82</v>
      </c>
      <c r="T20" s="11" t="s">
        <v>1089</v>
      </c>
      <c r="U20" s="11" t="s">
        <v>673</v>
      </c>
      <c r="V20" s="11" t="s">
        <v>450</v>
      </c>
      <c r="W20" s="11" t="s">
        <v>1091</v>
      </c>
      <c r="X20" s="11" t="s">
        <v>1092</v>
      </c>
      <c r="Y20" s="11" t="s">
        <v>443</v>
      </c>
      <c r="Z20" s="11" t="s">
        <v>1093</v>
      </c>
      <c r="AA20" s="11" t="s">
        <v>1094</v>
      </c>
      <c r="AB20" s="11" t="s">
        <v>1095</v>
      </c>
      <c r="AC20" s="11" t="s">
        <v>1096</v>
      </c>
      <c r="AD20" s="11" t="s">
        <v>1097</v>
      </c>
      <c r="AE20" s="11" t="s">
        <v>1098</v>
      </c>
      <c r="AF20" s="11" t="s">
        <v>596</v>
      </c>
      <c r="AG20" s="11" t="s">
        <v>678</v>
      </c>
      <c r="AH20" s="11" t="s">
        <v>1099</v>
      </c>
      <c r="AI20" s="11" t="s">
        <v>1100</v>
      </c>
      <c r="AJ20" s="11" t="s">
        <v>1101</v>
      </c>
      <c r="AK20" s="11" t="s">
        <v>1102</v>
      </c>
      <c r="AL20" s="11" t="s">
        <v>1103</v>
      </c>
      <c r="AM20" s="11" t="s">
        <v>622</v>
      </c>
      <c r="AN20" s="11" t="s">
        <v>293</v>
      </c>
      <c r="AO20" s="11" t="s">
        <v>1104</v>
      </c>
      <c r="AP20" s="11" t="s">
        <v>945</v>
      </c>
      <c r="AQ20" s="11" t="s">
        <v>640</v>
      </c>
    </row>
    <row r="21" spans="1:43" ht="15.75" x14ac:dyDescent="0.25">
      <c r="A21" s="6" t="s">
        <v>197</v>
      </c>
      <c r="B21" s="6" t="s">
        <v>869</v>
      </c>
      <c r="C21" s="11" t="s">
        <v>1105</v>
      </c>
      <c r="D21" s="11" t="s">
        <v>1106</v>
      </c>
      <c r="E21" s="11" t="s">
        <v>382</v>
      </c>
      <c r="F21" s="11" t="s">
        <v>1107</v>
      </c>
      <c r="G21" s="11" t="s">
        <v>293</v>
      </c>
      <c r="H21" s="11" t="s">
        <v>1108</v>
      </c>
      <c r="I21" s="11" t="s">
        <v>888</v>
      </c>
      <c r="J21" s="11" t="s">
        <v>82</v>
      </c>
      <c r="K21" s="11" t="s">
        <v>924</v>
      </c>
      <c r="L21" s="11" t="s">
        <v>361</v>
      </c>
      <c r="M21" s="11" t="s">
        <v>1109</v>
      </c>
      <c r="N21" s="11" t="s">
        <v>571</v>
      </c>
      <c r="O21" s="11" t="s">
        <v>82</v>
      </c>
      <c r="P21" s="11" t="s">
        <v>490</v>
      </c>
      <c r="Q21" s="11" t="s">
        <v>926</v>
      </c>
      <c r="R21" s="11" t="s">
        <v>82</v>
      </c>
      <c r="S21" s="11" t="s">
        <v>82</v>
      </c>
      <c r="T21" s="11" t="s">
        <v>888</v>
      </c>
      <c r="U21" s="11" t="s">
        <v>960</v>
      </c>
      <c r="V21" s="11" t="s">
        <v>1110</v>
      </c>
      <c r="W21" s="11" t="s">
        <v>1111</v>
      </c>
      <c r="X21" s="11" t="s">
        <v>1112</v>
      </c>
      <c r="Y21" s="11" t="s">
        <v>1113</v>
      </c>
      <c r="Z21" s="11" t="s">
        <v>677</v>
      </c>
      <c r="AA21" s="11" t="s">
        <v>1114</v>
      </c>
      <c r="AB21" s="11" t="s">
        <v>1115</v>
      </c>
      <c r="AC21" s="11" t="s">
        <v>1116</v>
      </c>
      <c r="AD21" s="11" t="s">
        <v>1117</v>
      </c>
      <c r="AE21" s="11" t="s">
        <v>1118</v>
      </c>
      <c r="AF21" s="11" t="s">
        <v>1119</v>
      </c>
      <c r="AG21" s="11" t="s">
        <v>1120</v>
      </c>
      <c r="AH21" s="11" t="s">
        <v>1121</v>
      </c>
      <c r="AI21" s="11" t="s">
        <v>1115</v>
      </c>
      <c r="AJ21" s="11" t="s">
        <v>755</v>
      </c>
      <c r="AK21" s="11" t="s">
        <v>1122</v>
      </c>
      <c r="AL21" s="11" t="s">
        <v>1123</v>
      </c>
      <c r="AM21" s="11" t="s">
        <v>292</v>
      </c>
      <c r="AN21" s="11" t="s">
        <v>293</v>
      </c>
      <c r="AO21" s="11" t="s">
        <v>1104</v>
      </c>
      <c r="AP21" s="11" t="s">
        <v>1124</v>
      </c>
      <c r="AQ21" s="11" t="s">
        <v>1125</v>
      </c>
    </row>
    <row r="22" spans="1:43" ht="15.75" x14ac:dyDescent="0.25">
      <c r="A22" s="6" t="s">
        <v>198</v>
      </c>
      <c r="B22" s="6" t="s">
        <v>851</v>
      </c>
      <c r="C22" s="11" t="s">
        <v>1126</v>
      </c>
      <c r="D22" s="11" t="s">
        <v>1127</v>
      </c>
      <c r="E22" s="11" t="s">
        <v>1128</v>
      </c>
      <c r="F22" s="11" t="s">
        <v>523</v>
      </c>
      <c r="G22" s="11" t="s">
        <v>293</v>
      </c>
      <c r="H22" s="11" t="s">
        <v>1129</v>
      </c>
      <c r="I22" s="11" t="s">
        <v>1130</v>
      </c>
      <c r="J22" s="11" t="s">
        <v>82</v>
      </c>
      <c r="K22" s="11" t="s">
        <v>1131</v>
      </c>
      <c r="L22" s="11" t="s">
        <v>330</v>
      </c>
      <c r="M22" s="11" t="s">
        <v>1107</v>
      </c>
      <c r="N22" s="11" t="s">
        <v>350</v>
      </c>
      <c r="O22" s="11" t="s">
        <v>82</v>
      </c>
      <c r="P22" s="11" t="s">
        <v>874</v>
      </c>
      <c r="Q22" s="11" t="s">
        <v>1104</v>
      </c>
      <c r="R22" s="11" t="s">
        <v>82</v>
      </c>
      <c r="S22" s="11" t="s">
        <v>1132</v>
      </c>
      <c r="T22" s="11" t="s">
        <v>1133</v>
      </c>
      <c r="U22" s="11" t="s">
        <v>1134</v>
      </c>
      <c r="V22" s="11" t="s">
        <v>1135</v>
      </c>
      <c r="W22" s="11" t="s">
        <v>1136</v>
      </c>
      <c r="X22" s="11" t="s">
        <v>1137</v>
      </c>
      <c r="Y22" s="11" t="s">
        <v>605</v>
      </c>
      <c r="Z22" s="11" t="s">
        <v>497</v>
      </c>
      <c r="AA22" s="11" t="s">
        <v>1138</v>
      </c>
      <c r="AB22" s="11" t="s">
        <v>1139</v>
      </c>
      <c r="AC22" s="11" t="s">
        <v>1140</v>
      </c>
      <c r="AD22" s="11" t="s">
        <v>1141</v>
      </c>
      <c r="AE22" s="11" t="s">
        <v>1142</v>
      </c>
      <c r="AF22" s="11" t="s">
        <v>1143</v>
      </c>
      <c r="AG22" s="11" t="s">
        <v>490</v>
      </c>
      <c r="AH22" s="11" t="s">
        <v>1144</v>
      </c>
      <c r="AI22" s="11" t="s">
        <v>1145</v>
      </c>
      <c r="AJ22" s="11" t="s">
        <v>1146</v>
      </c>
      <c r="AK22" s="11" t="s">
        <v>1147</v>
      </c>
      <c r="AL22" s="11" t="s">
        <v>1148</v>
      </c>
      <c r="AM22" s="11" t="s">
        <v>1115</v>
      </c>
      <c r="AN22" s="11" t="s">
        <v>293</v>
      </c>
      <c r="AO22" s="11" t="s">
        <v>980</v>
      </c>
      <c r="AP22" s="11" t="s">
        <v>318</v>
      </c>
      <c r="AQ22" s="11" t="s">
        <v>755</v>
      </c>
    </row>
    <row r="23" spans="1:43" ht="15.75" x14ac:dyDescent="0.25">
      <c r="A23" s="6" t="s">
        <v>198</v>
      </c>
      <c r="B23" s="6" t="s">
        <v>852</v>
      </c>
      <c r="C23" s="11" t="s">
        <v>1149</v>
      </c>
      <c r="D23" s="11" t="s">
        <v>1150</v>
      </c>
      <c r="E23" s="11" t="s">
        <v>1151</v>
      </c>
      <c r="F23" s="11" t="s">
        <v>1152</v>
      </c>
      <c r="G23" s="11" t="s">
        <v>293</v>
      </c>
      <c r="H23" s="11" t="s">
        <v>317</v>
      </c>
      <c r="I23" s="11" t="s">
        <v>461</v>
      </c>
      <c r="J23" s="11" t="s">
        <v>82</v>
      </c>
      <c r="K23" s="11" t="s">
        <v>1131</v>
      </c>
      <c r="L23" s="11" t="s">
        <v>425</v>
      </c>
      <c r="M23" s="11" t="s">
        <v>957</v>
      </c>
      <c r="N23" s="11" t="s">
        <v>413</v>
      </c>
      <c r="O23" s="11" t="s">
        <v>82</v>
      </c>
      <c r="P23" s="11" t="s">
        <v>1153</v>
      </c>
      <c r="Q23" s="11" t="s">
        <v>1154</v>
      </c>
      <c r="R23" s="11" t="s">
        <v>82</v>
      </c>
      <c r="S23" s="11" t="s">
        <v>1155</v>
      </c>
      <c r="T23" s="11" t="s">
        <v>622</v>
      </c>
      <c r="U23" s="11" t="s">
        <v>127</v>
      </c>
      <c r="V23" s="11" t="s">
        <v>1156</v>
      </c>
      <c r="W23" s="11" t="s">
        <v>700</v>
      </c>
      <c r="X23" s="11" t="s">
        <v>1157</v>
      </c>
      <c r="Y23" s="11" t="s">
        <v>1158</v>
      </c>
      <c r="Z23" s="11" t="s">
        <v>1159</v>
      </c>
      <c r="AA23" s="11" t="s">
        <v>1160</v>
      </c>
      <c r="AB23" s="11" t="s">
        <v>1161</v>
      </c>
      <c r="AC23" s="11" t="s">
        <v>1162</v>
      </c>
      <c r="AD23" s="11" t="s">
        <v>1163</v>
      </c>
      <c r="AE23" s="11" t="s">
        <v>1164</v>
      </c>
      <c r="AF23" s="11" t="s">
        <v>1165</v>
      </c>
      <c r="AG23" s="11" t="s">
        <v>156</v>
      </c>
      <c r="AH23" s="11" t="s">
        <v>1100</v>
      </c>
      <c r="AI23" s="11" t="s">
        <v>997</v>
      </c>
      <c r="AJ23" s="11" t="s">
        <v>1019</v>
      </c>
      <c r="AK23" s="11" t="s">
        <v>1166</v>
      </c>
      <c r="AL23" s="11" t="s">
        <v>1167</v>
      </c>
      <c r="AM23" s="11" t="s">
        <v>1168</v>
      </c>
      <c r="AN23" s="11" t="s">
        <v>293</v>
      </c>
      <c r="AO23" s="11" t="s">
        <v>1169</v>
      </c>
      <c r="AP23" s="11" t="s">
        <v>1170</v>
      </c>
      <c r="AQ23" s="11" t="s">
        <v>1171</v>
      </c>
    </row>
    <row r="24" spans="1:43" ht="15.75" x14ac:dyDescent="0.25">
      <c r="A24" s="6" t="s">
        <v>198</v>
      </c>
      <c r="B24" s="6" t="s">
        <v>853</v>
      </c>
      <c r="C24" s="11" t="s">
        <v>515</v>
      </c>
      <c r="D24" s="11" t="s">
        <v>1172</v>
      </c>
      <c r="E24" s="11" t="s">
        <v>955</v>
      </c>
      <c r="F24" s="11" t="s">
        <v>1173</v>
      </c>
      <c r="G24" s="11" t="s">
        <v>293</v>
      </c>
      <c r="H24" s="11" t="s">
        <v>1174</v>
      </c>
      <c r="I24" s="11" t="s">
        <v>1175</v>
      </c>
      <c r="J24" s="11" t="s">
        <v>82</v>
      </c>
      <c r="K24" s="11" t="s">
        <v>1176</v>
      </c>
      <c r="L24" s="11" t="s">
        <v>299</v>
      </c>
      <c r="M24" s="11" t="s">
        <v>1131</v>
      </c>
      <c r="N24" s="11" t="s">
        <v>330</v>
      </c>
      <c r="O24" s="11" t="s">
        <v>82</v>
      </c>
      <c r="P24" s="11" t="s">
        <v>920</v>
      </c>
      <c r="Q24" s="11" t="s">
        <v>1177</v>
      </c>
      <c r="R24" s="11" t="s">
        <v>82</v>
      </c>
      <c r="S24" s="11" t="s">
        <v>1178</v>
      </c>
      <c r="T24" s="11" t="s">
        <v>647</v>
      </c>
      <c r="U24" s="11" t="s">
        <v>981</v>
      </c>
      <c r="V24" s="11" t="s">
        <v>1179</v>
      </c>
      <c r="W24" s="11" t="s">
        <v>1180</v>
      </c>
      <c r="X24" s="11" t="s">
        <v>1181</v>
      </c>
      <c r="Y24" s="11" t="s">
        <v>1182</v>
      </c>
      <c r="Z24" s="11" t="s">
        <v>1183</v>
      </c>
      <c r="AA24" s="11" t="s">
        <v>1184</v>
      </c>
      <c r="AB24" s="11" t="s">
        <v>1185</v>
      </c>
      <c r="AC24" s="11" t="s">
        <v>1186</v>
      </c>
      <c r="AD24" s="11" t="s">
        <v>1187</v>
      </c>
      <c r="AE24" s="11" t="s">
        <v>1188</v>
      </c>
      <c r="AF24" s="11" t="s">
        <v>1189</v>
      </c>
      <c r="AG24" s="11" t="s">
        <v>1190</v>
      </c>
      <c r="AH24" s="11" t="s">
        <v>1191</v>
      </c>
      <c r="AI24" s="11" t="s">
        <v>1192</v>
      </c>
      <c r="AJ24" s="11" t="s">
        <v>1193</v>
      </c>
      <c r="AK24" s="11" t="s">
        <v>1194</v>
      </c>
      <c r="AL24" s="11" t="s">
        <v>1195</v>
      </c>
      <c r="AM24" s="11" t="s">
        <v>462</v>
      </c>
      <c r="AN24" s="11" t="s">
        <v>293</v>
      </c>
      <c r="AO24" s="11" t="s">
        <v>920</v>
      </c>
      <c r="AP24" s="11" t="s">
        <v>1196</v>
      </c>
      <c r="AQ24" s="11" t="s">
        <v>552</v>
      </c>
    </row>
    <row r="25" spans="1:43" ht="15.75" x14ac:dyDescent="0.25">
      <c r="A25" s="6" t="s">
        <v>198</v>
      </c>
      <c r="B25" s="6" t="s">
        <v>869</v>
      </c>
      <c r="C25" s="11" t="s">
        <v>415</v>
      </c>
      <c r="D25" s="11" t="s">
        <v>1187</v>
      </c>
      <c r="E25" s="11" t="s">
        <v>1197</v>
      </c>
      <c r="F25" s="11" t="s">
        <v>890</v>
      </c>
      <c r="G25" s="11" t="s">
        <v>293</v>
      </c>
      <c r="H25" s="11" t="s">
        <v>1198</v>
      </c>
      <c r="I25" s="11" t="s">
        <v>1175</v>
      </c>
      <c r="J25" s="11" t="s">
        <v>82</v>
      </c>
      <c r="K25" s="11" t="s">
        <v>979</v>
      </c>
      <c r="L25" s="11" t="s">
        <v>299</v>
      </c>
      <c r="M25" s="11" t="s">
        <v>1171</v>
      </c>
      <c r="N25" s="11" t="s">
        <v>293</v>
      </c>
      <c r="O25" s="11" t="s">
        <v>82</v>
      </c>
      <c r="P25" s="11" t="s">
        <v>1199</v>
      </c>
      <c r="Q25" s="11" t="s">
        <v>1036</v>
      </c>
      <c r="R25" s="11" t="s">
        <v>82</v>
      </c>
      <c r="S25" s="11" t="s">
        <v>713</v>
      </c>
      <c r="T25" s="11" t="s">
        <v>1200</v>
      </c>
      <c r="U25" s="11" t="s">
        <v>1110</v>
      </c>
      <c r="V25" s="11" t="s">
        <v>1201</v>
      </c>
      <c r="W25" s="11" t="s">
        <v>1202</v>
      </c>
      <c r="X25" s="11" t="s">
        <v>1203</v>
      </c>
      <c r="Y25" s="11" t="s">
        <v>1204</v>
      </c>
      <c r="Z25" s="11" t="s">
        <v>566</v>
      </c>
      <c r="AA25" s="11" t="s">
        <v>574</v>
      </c>
      <c r="AB25" s="11" t="s">
        <v>1205</v>
      </c>
      <c r="AC25" s="11" t="s">
        <v>1206</v>
      </c>
      <c r="AD25" s="11" t="s">
        <v>1207</v>
      </c>
      <c r="AE25" s="11" t="s">
        <v>1208</v>
      </c>
      <c r="AF25" s="11" t="s">
        <v>532</v>
      </c>
      <c r="AG25" s="11" t="s">
        <v>1209</v>
      </c>
      <c r="AH25" s="11" t="s">
        <v>1210</v>
      </c>
      <c r="AI25" s="11" t="s">
        <v>1211</v>
      </c>
      <c r="AJ25" s="11" t="s">
        <v>1212</v>
      </c>
      <c r="AK25" s="11" t="s">
        <v>1213</v>
      </c>
      <c r="AL25" s="11" t="s">
        <v>1214</v>
      </c>
      <c r="AM25" s="11" t="s">
        <v>1215</v>
      </c>
      <c r="AN25" s="11" t="s">
        <v>293</v>
      </c>
      <c r="AO25" s="11" t="s">
        <v>1216</v>
      </c>
      <c r="AP25" s="11" t="s">
        <v>1217</v>
      </c>
      <c r="AQ25" s="11" t="s">
        <v>709</v>
      </c>
    </row>
    <row r="26" spans="1:43" ht="15.75" x14ac:dyDescent="0.25">
      <c r="A26" s="6" t="s">
        <v>199</v>
      </c>
      <c r="B26" s="6" t="s">
        <v>851</v>
      </c>
      <c r="C26" s="11" t="s">
        <v>877</v>
      </c>
      <c r="D26" s="11" t="s">
        <v>1218</v>
      </c>
      <c r="E26" s="11" t="s">
        <v>116</v>
      </c>
      <c r="F26" s="11" t="s">
        <v>1219</v>
      </c>
      <c r="G26" s="11" t="s">
        <v>293</v>
      </c>
      <c r="H26" s="11" t="s">
        <v>1220</v>
      </c>
      <c r="I26" s="11" t="s">
        <v>1221</v>
      </c>
      <c r="J26" s="11" t="s">
        <v>82</v>
      </c>
      <c r="K26" s="11" t="s">
        <v>689</v>
      </c>
      <c r="L26" s="11" t="s">
        <v>1222</v>
      </c>
      <c r="M26" s="11" t="s">
        <v>1043</v>
      </c>
      <c r="N26" s="11" t="s">
        <v>293</v>
      </c>
      <c r="O26" s="11" t="s">
        <v>82</v>
      </c>
      <c r="P26" s="11" t="s">
        <v>1223</v>
      </c>
      <c r="Q26" s="11" t="s">
        <v>1224</v>
      </c>
      <c r="R26" s="11" t="s">
        <v>82</v>
      </c>
      <c r="S26" s="11" t="s">
        <v>1155</v>
      </c>
      <c r="T26" s="11" t="s">
        <v>1225</v>
      </c>
      <c r="U26" s="11" t="s">
        <v>1226</v>
      </c>
      <c r="V26" s="11" t="s">
        <v>1227</v>
      </c>
      <c r="W26" s="11" t="s">
        <v>1228</v>
      </c>
      <c r="X26" s="11" t="s">
        <v>329</v>
      </c>
      <c r="Y26" s="11" t="s">
        <v>1229</v>
      </c>
      <c r="Z26" s="11" t="s">
        <v>1230</v>
      </c>
      <c r="AA26" s="11" t="s">
        <v>1100</v>
      </c>
      <c r="AB26" s="11" t="s">
        <v>1231</v>
      </c>
      <c r="AC26" s="11" t="s">
        <v>1232</v>
      </c>
      <c r="AD26" s="11" t="s">
        <v>1233</v>
      </c>
      <c r="AE26" s="11" t="s">
        <v>289</v>
      </c>
      <c r="AF26" s="11" t="s">
        <v>1234</v>
      </c>
      <c r="AG26" s="11" t="s">
        <v>1235</v>
      </c>
      <c r="AH26" s="11" t="s">
        <v>656</v>
      </c>
      <c r="AI26" s="11" t="s">
        <v>1231</v>
      </c>
      <c r="AJ26" s="11" t="s">
        <v>1236</v>
      </c>
      <c r="AK26" s="11" t="s">
        <v>1237</v>
      </c>
      <c r="AL26" s="11" t="s">
        <v>1238</v>
      </c>
      <c r="AM26" s="11" t="s">
        <v>882</v>
      </c>
      <c r="AN26" s="11" t="s">
        <v>293</v>
      </c>
      <c r="AO26" s="11" t="s">
        <v>1020</v>
      </c>
      <c r="AP26" s="11" t="s">
        <v>755</v>
      </c>
      <c r="AQ26" s="11" t="s">
        <v>1018</v>
      </c>
    </row>
    <row r="27" spans="1:43" ht="15.75" x14ac:dyDescent="0.25">
      <c r="A27" s="6" t="s">
        <v>199</v>
      </c>
      <c r="B27" s="6" t="s">
        <v>852</v>
      </c>
      <c r="C27" s="11" t="s">
        <v>1239</v>
      </c>
      <c r="D27" s="11" t="s">
        <v>1240</v>
      </c>
      <c r="E27" s="11" t="s">
        <v>1241</v>
      </c>
      <c r="F27" s="11" t="s">
        <v>226</v>
      </c>
      <c r="G27" s="11" t="s">
        <v>293</v>
      </c>
      <c r="H27" s="11" t="s">
        <v>1021</v>
      </c>
      <c r="I27" s="11" t="s">
        <v>1242</v>
      </c>
      <c r="J27" s="11" t="s">
        <v>82</v>
      </c>
      <c r="K27" s="11" t="s">
        <v>842</v>
      </c>
      <c r="L27" s="11" t="s">
        <v>1222</v>
      </c>
      <c r="M27" s="11" t="s">
        <v>441</v>
      </c>
      <c r="N27" s="11" t="s">
        <v>350</v>
      </c>
      <c r="O27" s="11" t="s">
        <v>82</v>
      </c>
      <c r="P27" s="11" t="s">
        <v>1243</v>
      </c>
      <c r="Q27" s="11" t="s">
        <v>1244</v>
      </c>
      <c r="R27" s="11" t="s">
        <v>82</v>
      </c>
      <c r="S27" s="11" t="s">
        <v>1245</v>
      </c>
      <c r="T27" s="11" t="s">
        <v>1246</v>
      </c>
      <c r="U27" s="11" t="s">
        <v>1247</v>
      </c>
      <c r="V27" s="11" t="s">
        <v>1248</v>
      </c>
      <c r="W27" s="11" t="s">
        <v>1249</v>
      </c>
      <c r="X27" s="11" t="s">
        <v>1250</v>
      </c>
      <c r="Y27" s="11" t="s">
        <v>1251</v>
      </c>
      <c r="Z27" s="11" t="s">
        <v>1252</v>
      </c>
      <c r="AA27" s="11" t="s">
        <v>888</v>
      </c>
      <c r="AB27" s="11" t="s">
        <v>810</v>
      </c>
      <c r="AC27" s="11" t="s">
        <v>1253</v>
      </c>
      <c r="AD27" s="11" t="s">
        <v>1254</v>
      </c>
      <c r="AE27" s="11" t="s">
        <v>1255</v>
      </c>
      <c r="AF27" s="11" t="s">
        <v>1256</v>
      </c>
      <c r="AG27" s="11" t="s">
        <v>1257</v>
      </c>
      <c r="AH27" s="11" t="s">
        <v>1258</v>
      </c>
      <c r="AI27" s="11" t="s">
        <v>1259</v>
      </c>
      <c r="AJ27" s="11" t="s">
        <v>1260</v>
      </c>
      <c r="AK27" s="11" t="s">
        <v>1261</v>
      </c>
      <c r="AL27" s="11" t="s">
        <v>1262</v>
      </c>
      <c r="AM27" s="11" t="s">
        <v>882</v>
      </c>
      <c r="AN27" s="11" t="s">
        <v>293</v>
      </c>
      <c r="AO27" s="11" t="s">
        <v>159</v>
      </c>
      <c r="AP27" s="11" t="s">
        <v>1263</v>
      </c>
      <c r="AQ27" s="11" t="s">
        <v>1264</v>
      </c>
    </row>
    <row r="28" spans="1:43" ht="15.75" x14ac:dyDescent="0.25">
      <c r="A28" s="6" t="s">
        <v>199</v>
      </c>
      <c r="B28" s="6" t="s">
        <v>853</v>
      </c>
      <c r="C28" s="11" t="s">
        <v>954</v>
      </c>
      <c r="D28" s="11" t="s">
        <v>1265</v>
      </c>
      <c r="E28" s="11" t="s">
        <v>928</v>
      </c>
      <c r="F28" s="11" t="s">
        <v>1266</v>
      </c>
      <c r="G28" s="11" t="s">
        <v>293</v>
      </c>
      <c r="H28" s="11" t="s">
        <v>296</v>
      </c>
      <c r="I28" s="11" t="s">
        <v>1267</v>
      </c>
      <c r="J28" s="11" t="s">
        <v>82</v>
      </c>
      <c r="K28" s="11" t="s">
        <v>454</v>
      </c>
      <c r="L28" s="11" t="s">
        <v>459</v>
      </c>
      <c r="M28" s="11" t="s">
        <v>980</v>
      </c>
      <c r="N28" s="11" t="s">
        <v>413</v>
      </c>
      <c r="O28" s="11" t="s">
        <v>82</v>
      </c>
      <c r="P28" s="11" t="s">
        <v>158</v>
      </c>
      <c r="Q28" s="11" t="s">
        <v>920</v>
      </c>
      <c r="R28" s="11" t="s">
        <v>82</v>
      </c>
      <c r="S28" s="11" t="s">
        <v>1178</v>
      </c>
      <c r="T28" s="11" t="s">
        <v>1236</v>
      </c>
      <c r="U28" s="11" t="s">
        <v>175</v>
      </c>
      <c r="V28" s="11" t="s">
        <v>1268</v>
      </c>
      <c r="W28" s="11" t="s">
        <v>1269</v>
      </c>
      <c r="X28" s="11" t="s">
        <v>1270</v>
      </c>
      <c r="Y28" s="11" t="s">
        <v>1271</v>
      </c>
      <c r="Z28" s="11" t="s">
        <v>1272</v>
      </c>
      <c r="AA28" s="11" t="s">
        <v>1273</v>
      </c>
      <c r="AB28" s="11" t="s">
        <v>952</v>
      </c>
      <c r="AC28" s="11" t="s">
        <v>1274</v>
      </c>
      <c r="AD28" s="11" t="s">
        <v>1275</v>
      </c>
      <c r="AE28" s="11" t="s">
        <v>1276</v>
      </c>
      <c r="AF28" s="11" t="s">
        <v>1197</v>
      </c>
      <c r="AG28" s="11" t="s">
        <v>155</v>
      </c>
      <c r="AH28" s="11" t="s">
        <v>1174</v>
      </c>
      <c r="AI28" s="11" t="s">
        <v>420</v>
      </c>
      <c r="AJ28" s="11" t="s">
        <v>1277</v>
      </c>
      <c r="AK28" s="11" t="s">
        <v>1278</v>
      </c>
      <c r="AL28" s="11" t="s">
        <v>1279</v>
      </c>
      <c r="AM28" s="11" t="s">
        <v>1280</v>
      </c>
      <c r="AN28" s="11" t="s">
        <v>293</v>
      </c>
      <c r="AO28" s="11" t="s">
        <v>457</v>
      </c>
      <c r="AP28" s="11" t="s">
        <v>1281</v>
      </c>
      <c r="AQ28" s="11" t="s">
        <v>875</v>
      </c>
    </row>
    <row r="29" spans="1:43" ht="15.75" x14ac:dyDescent="0.25">
      <c r="A29" s="6" t="s">
        <v>199</v>
      </c>
      <c r="B29" s="6" t="s">
        <v>869</v>
      </c>
      <c r="C29" s="11" t="s">
        <v>1191</v>
      </c>
      <c r="D29" s="11" t="s">
        <v>1282</v>
      </c>
      <c r="E29" s="11" t="s">
        <v>992</v>
      </c>
      <c r="F29" s="11" t="s">
        <v>228</v>
      </c>
      <c r="G29" s="11" t="s">
        <v>293</v>
      </c>
      <c r="H29" s="11" t="s">
        <v>1283</v>
      </c>
      <c r="I29" s="11" t="s">
        <v>1284</v>
      </c>
      <c r="J29" s="11" t="s">
        <v>82</v>
      </c>
      <c r="K29" s="11" t="s">
        <v>924</v>
      </c>
      <c r="L29" s="11" t="s">
        <v>459</v>
      </c>
      <c r="M29" s="11" t="s">
        <v>487</v>
      </c>
      <c r="N29" s="11" t="s">
        <v>350</v>
      </c>
      <c r="O29" s="11" t="s">
        <v>82</v>
      </c>
      <c r="P29" s="11" t="s">
        <v>1285</v>
      </c>
      <c r="Q29" s="11" t="s">
        <v>918</v>
      </c>
      <c r="R29" s="11" t="s">
        <v>82</v>
      </c>
      <c r="S29" s="11" t="s">
        <v>911</v>
      </c>
      <c r="T29" s="11" t="s">
        <v>1286</v>
      </c>
      <c r="U29" s="11" t="s">
        <v>1287</v>
      </c>
      <c r="V29" s="11" t="s">
        <v>903</v>
      </c>
      <c r="W29" s="11" t="s">
        <v>1288</v>
      </c>
      <c r="X29" s="11" t="s">
        <v>516</v>
      </c>
      <c r="Y29" s="11" t="s">
        <v>1289</v>
      </c>
      <c r="Z29" s="11" t="s">
        <v>1188</v>
      </c>
      <c r="AA29" s="11" t="s">
        <v>1139</v>
      </c>
      <c r="AB29" s="11" t="s">
        <v>1290</v>
      </c>
      <c r="AC29" s="11" t="s">
        <v>1291</v>
      </c>
      <c r="AD29" s="11" t="s">
        <v>1292</v>
      </c>
      <c r="AE29" s="11" t="s">
        <v>1293</v>
      </c>
      <c r="AF29" s="11" t="s">
        <v>1294</v>
      </c>
      <c r="AG29" s="11" t="s">
        <v>738</v>
      </c>
      <c r="AH29" s="11" t="s">
        <v>1295</v>
      </c>
      <c r="AI29" s="11" t="s">
        <v>1296</v>
      </c>
      <c r="AJ29" s="11" t="s">
        <v>1264</v>
      </c>
      <c r="AK29" s="11" t="s">
        <v>1297</v>
      </c>
      <c r="AL29" s="11" t="s">
        <v>1298</v>
      </c>
      <c r="AM29" s="11" t="s">
        <v>891</v>
      </c>
      <c r="AN29" s="11" t="s">
        <v>293</v>
      </c>
      <c r="AO29" s="11" t="s">
        <v>457</v>
      </c>
      <c r="AP29" s="11" t="s">
        <v>867</v>
      </c>
      <c r="AQ29" s="11" t="s">
        <v>1299</v>
      </c>
    </row>
    <row r="30" spans="1:43" ht="15.75" x14ac:dyDescent="0.25">
      <c r="A30" s="6" t="s">
        <v>200</v>
      </c>
      <c r="B30" s="6" t="s">
        <v>851</v>
      </c>
      <c r="C30" s="11" t="s">
        <v>1099</v>
      </c>
      <c r="D30" s="11" t="s">
        <v>1300</v>
      </c>
      <c r="E30" s="11" t="s">
        <v>1001</v>
      </c>
      <c r="F30" s="11" t="s">
        <v>1301</v>
      </c>
      <c r="G30" s="11" t="s">
        <v>293</v>
      </c>
      <c r="H30" s="11" t="s">
        <v>810</v>
      </c>
      <c r="I30" s="11" t="s">
        <v>1302</v>
      </c>
      <c r="J30" s="11" t="s">
        <v>82</v>
      </c>
      <c r="K30" s="11" t="s">
        <v>615</v>
      </c>
      <c r="L30" s="11" t="s">
        <v>361</v>
      </c>
      <c r="M30" s="11" t="s">
        <v>1303</v>
      </c>
      <c r="N30" s="11" t="s">
        <v>293</v>
      </c>
      <c r="O30" s="11" t="s">
        <v>82</v>
      </c>
      <c r="P30" s="11" t="s">
        <v>1178</v>
      </c>
      <c r="Q30" s="11" t="s">
        <v>868</v>
      </c>
      <c r="R30" s="11" t="s">
        <v>82</v>
      </c>
      <c r="S30" s="11" t="s">
        <v>911</v>
      </c>
      <c r="T30" s="11" t="s">
        <v>494</v>
      </c>
      <c r="U30" s="11" t="s">
        <v>1304</v>
      </c>
      <c r="V30" s="11" t="s">
        <v>1305</v>
      </c>
      <c r="W30" s="11" t="s">
        <v>1306</v>
      </c>
      <c r="X30" s="11" t="s">
        <v>329</v>
      </c>
      <c r="Y30" s="11" t="s">
        <v>537</v>
      </c>
      <c r="Z30" s="11" t="s">
        <v>1307</v>
      </c>
      <c r="AA30" s="11" t="s">
        <v>1273</v>
      </c>
      <c r="AB30" s="11" t="s">
        <v>1308</v>
      </c>
      <c r="AC30" s="11" t="s">
        <v>1309</v>
      </c>
      <c r="AD30" s="11" t="s">
        <v>1310</v>
      </c>
      <c r="AE30" s="11" t="s">
        <v>1311</v>
      </c>
      <c r="AF30" s="11" t="s">
        <v>759</v>
      </c>
      <c r="AG30" s="11" t="s">
        <v>490</v>
      </c>
      <c r="AH30" s="11" t="s">
        <v>1312</v>
      </c>
      <c r="AI30" s="11" t="s">
        <v>1308</v>
      </c>
      <c r="AJ30" s="11" t="s">
        <v>406</v>
      </c>
      <c r="AK30" s="11" t="s">
        <v>1313</v>
      </c>
      <c r="AL30" s="11" t="s">
        <v>1314</v>
      </c>
      <c r="AM30" s="11" t="s">
        <v>1036</v>
      </c>
      <c r="AN30" s="11" t="s">
        <v>293</v>
      </c>
      <c r="AO30" s="11" t="s">
        <v>738</v>
      </c>
      <c r="AP30" s="11" t="s">
        <v>753</v>
      </c>
      <c r="AQ30" s="11" t="s">
        <v>448</v>
      </c>
    </row>
    <row r="31" spans="1:43" ht="15.75" x14ac:dyDescent="0.25">
      <c r="A31" s="6" t="s">
        <v>200</v>
      </c>
      <c r="B31" s="6" t="s">
        <v>852</v>
      </c>
      <c r="C31" s="11" t="s">
        <v>1315</v>
      </c>
      <c r="D31" s="11" t="s">
        <v>1316</v>
      </c>
      <c r="E31" s="11" t="s">
        <v>1317</v>
      </c>
      <c r="F31" s="11" t="s">
        <v>1216</v>
      </c>
      <c r="G31" s="11" t="s">
        <v>293</v>
      </c>
      <c r="H31" s="11" t="s">
        <v>121</v>
      </c>
      <c r="I31" s="11" t="s">
        <v>1318</v>
      </c>
      <c r="J31" s="11" t="s">
        <v>82</v>
      </c>
      <c r="K31" s="11" t="s">
        <v>1319</v>
      </c>
      <c r="L31" s="11" t="s">
        <v>297</v>
      </c>
      <c r="M31" s="11" t="s">
        <v>1125</v>
      </c>
      <c r="N31" s="11" t="s">
        <v>350</v>
      </c>
      <c r="O31" s="11" t="s">
        <v>82</v>
      </c>
      <c r="P31" s="11" t="s">
        <v>1178</v>
      </c>
      <c r="Q31" s="11" t="s">
        <v>564</v>
      </c>
      <c r="R31" s="11" t="s">
        <v>82</v>
      </c>
      <c r="S31" s="11" t="s">
        <v>1320</v>
      </c>
      <c r="T31" s="11" t="s">
        <v>1321</v>
      </c>
      <c r="U31" s="11" t="s">
        <v>1322</v>
      </c>
      <c r="V31" s="11" t="s">
        <v>1323</v>
      </c>
      <c r="W31" s="11" t="s">
        <v>1249</v>
      </c>
      <c r="X31" s="11" t="s">
        <v>1324</v>
      </c>
      <c r="Y31" s="11" t="s">
        <v>1325</v>
      </c>
      <c r="Z31" s="11" t="s">
        <v>1326</v>
      </c>
      <c r="AA31" s="11" t="s">
        <v>817</v>
      </c>
      <c r="AB31" s="11" t="s">
        <v>1327</v>
      </c>
      <c r="AC31" s="11" t="s">
        <v>1328</v>
      </c>
      <c r="AD31" s="11" t="s">
        <v>1329</v>
      </c>
      <c r="AE31" s="11" t="s">
        <v>1330</v>
      </c>
      <c r="AF31" s="11" t="s">
        <v>1331</v>
      </c>
      <c r="AG31" s="11" t="s">
        <v>1301</v>
      </c>
      <c r="AH31" s="11" t="s">
        <v>1066</v>
      </c>
      <c r="AI31" s="11" t="s">
        <v>924</v>
      </c>
      <c r="AJ31" s="11" t="s">
        <v>842</v>
      </c>
      <c r="AK31" s="11" t="s">
        <v>1332</v>
      </c>
      <c r="AL31" s="11" t="s">
        <v>1333</v>
      </c>
      <c r="AM31" s="11" t="s">
        <v>1334</v>
      </c>
      <c r="AN31" s="11" t="s">
        <v>293</v>
      </c>
      <c r="AO31" s="11" t="s">
        <v>1190</v>
      </c>
      <c r="AP31" s="11" t="s">
        <v>1335</v>
      </c>
      <c r="AQ31" s="11" t="s">
        <v>318</v>
      </c>
    </row>
    <row r="32" spans="1:43" ht="15.75" x14ac:dyDescent="0.25">
      <c r="A32" s="6" t="s">
        <v>200</v>
      </c>
      <c r="B32" s="6" t="s">
        <v>853</v>
      </c>
      <c r="C32" s="11" t="s">
        <v>908</v>
      </c>
      <c r="D32" s="11" t="s">
        <v>1336</v>
      </c>
      <c r="E32" s="11" t="s">
        <v>1337</v>
      </c>
      <c r="F32" s="11" t="s">
        <v>1338</v>
      </c>
      <c r="G32" s="11" t="s">
        <v>293</v>
      </c>
      <c r="H32" s="11" t="s">
        <v>1339</v>
      </c>
      <c r="I32" s="11" t="s">
        <v>1340</v>
      </c>
      <c r="J32" s="11" t="s">
        <v>82</v>
      </c>
      <c r="K32" s="11" t="s">
        <v>1341</v>
      </c>
      <c r="L32" s="11" t="s">
        <v>425</v>
      </c>
      <c r="M32" s="11" t="s">
        <v>331</v>
      </c>
      <c r="N32" s="11" t="s">
        <v>350</v>
      </c>
      <c r="O32" s="11" t="s">
        <v>82</v>
      </c>
      <c r="P32" s="11" t="s">
        <v>1342</v>
      </c>
      <c r="Q32" s="11" t="s">
        <v>552</v>
      </c>
      <c r="R32" s="11" t="s">
        <v>82</v>
      </c>
      <c r="S32" s="11" t="s">
        <v>1343</v>
      </c>
      <c r="T32" s="11" t="s">
        <v>1344</v>
      </c>
      <c r="U32" s="11" t="s">
        <v>1345</v>
      </c>
      <c r="V32" s="11" t="s">
        <v>1346</v>
      </c>
      <c r="W32" s="11" t="s">
        <v>1347</v>
      </c>
      <c r="X32" s="11" t="s">
        <v>1348</v>
      </c>
      <c r="Y32" s="11" t="s">
        <v>1349</v>
      </c>
      <c r="Z32" s="11" t="s">
        <v>1350</v>
      </c>
      <c r="AA32" s="11" t="s">
        <v>1259</v>
      </c>
      <c r="AB32" s="11" t="s">
        <v>957</v>
      </c>
      <c r="AC32" s="11" t="s">
        <v>1351</v>
      </c>
      <c r="AD32" s="11" t="s">
        <v>1352</v>
      </c>
      <c r="AE32" s="11" t="s">
        <v>535</v>
      </c>
      <c r="AF32" s="11" t="s">
        <v>1220</v>
      </c>
      <c r="AG32" s="11" t="s">
        <v>548</v>
      </c>
      <c r="AH32" s="11" t="s">
        <v>1353</v>
      </c>
      <c r="AI32" s="11" t="s">
        <v>957</v>
      </c>
      <c r="AJ32" s="11" t="s">
        <v>615</v>
      </c>
      <c r="AK32" s="11" t="s">
        <v>1354</v>
      </c>
      <c r="AL32" s="11" t="s">
        <v>1355</v>
      </c>
      <c r="AM32" s="11" t="s">
        <v>919</v>
      </c>
      <c r="AN32" s="11" t="s">
        <v>293</v>
      </c>
      <c r="AO32" s="11" t="s">
        <v>1257</v>
      </c>
      <c r="AP32" s="11" t="s">
        <v>1154</v>
      </c>
      <c r="AQ32" s="11" t="s">
        <v>1217</v>
      </c>
    </row>
    <row r="33" spans="1:43" ht="15.75" x14ac:dyDescent="0.25">
      <c r="A33" s="6" t="s">
        <v>200</v>
      </c>
      <c r="B33" s="6" t="s">
        <v>869</v>
      </c>
      <c r="C33" s="11" t="s">
        <v>1263</v>
      </c>
      <c r="D33" s="11" t="s">
        <v>1356</v>
      </c>
      <c r="E33" s="11" t="s">
        <v>573</v>
      </c>
      <c r="F33" s="11" t="s">
        <v>361</v>
      </c>
      <c r="G33" s="11" t="s">
        <v>293</v>
      </c>
      <c r="H33" s="11" t="s">
        <v>1267</v>
      </c>
      <c r="I33" s="11" t="s">
        <v>320</v>
      </c>
      <c r="J33" s="11" t="s">
        <v>82</v>
      </c>
      <c r="K33" s="11" t="s">
        <v>1015</v>
      </c>
      <c r="L33" s="11" t="s">
        <v>297</v>
      </c>
      <c r="M33" s="11" t="s">
        <v>926</v>
      </c>
      <c r="N33" s="11" t="s">
        <v>293</v>
      </c>
      <c r="O33" s="11" t="s">
        <v>492</v>
      </c>
      <c r="P33" s="11" t="s">
        <v>228</v>
      </c>
      <c r="Q33" s="11" t="s">
        <v>328</v>
      </c>
      <c r="R33" s="11" t="s">
        <v>495</v>
      </c>
      <c r="S33" s="11" t="s">
        <v>423</v>
      </c>
      <c r="T33" s="11" t="s">
        <v>1357</v>
      </c>
      <c r="U33" s="11" t="s">
        <v>1358</v>
      </c>
      <c r="V33" s="11" t="s">
        <v>1359</v>
      </c>
      <c r="W33" s="11" t="s">
        <v>724</v>
      </c>
      <c r="X33" s="11" t="s">
        <v>1360</v>
      </c>
      <c r="Y33" s="11" t="s">
        <v>1361</v>
      </c>
      <c r="Z33" s="11" t="s">
        <v>1362</v>
      </c>
      <c r="AA33" s="11" t="s">
        <v>1363</v>
      </c>
      <c r="AB33" s="11" t="s">
        <v>926</v>
      </c>
      <c r="AC33" s="11" t="s">
        <v>1364</v>
      </c>
      <c r="AD33" s="11" t="s">
        <v>1365</v>
      </c>
      <c r="AE33" s="11" t="s">
        <v>1366</v>
      </c>
      <c r="AF33" s="11" t="s">
        <v>1367</v>
      </c>
      <c r="AG33" s="11" t="s">
        <v>571</v>
      </c>
      <c r="AH33" s="11" t="s">
        <v>1368</v>
      </c>
      <c r="AI33" s="11" t="s">
        <v>1334</v>
      </c>
      <c r="AJ33" s="11" t="s">
        <v>844</v>
      </c>
      <c r="AK33" s="11" t="s">
        <v>1369</v>
      </c>
      <c r="AL33" s="11" t="s">
        <v>1370</v>
      </c>
      <c r="AM33" s="11" t="s">
        <v>774</v>
      </c>
      <c r="AN33" s="11" t="s">
        <v>293</v>
      </c>
      <c r="AO33" s="11" t="s">
        <v>925</v>
      </c>
      <c r="AP33" s="11" t="s">
        <v>1224</v>
      </c>
      <c r="AQ33" s="11" t="s">
        <v>523</v>
      </c>
    </row>
    <row r="34" spans="1:43" ht="15.75" x14ac:dyDescent="0.25">
      <c r="A34" s="6" t="s">
        <v>201</v>
      </c>
      <c r="B34" s="6" t="s">
        <v>851</v>
      </c>
      <c r="C34" s="11" t="s">
        <v>1371</v>
      </c>
      <c r="D34" s="11" t="s">
        <v>1372</v>
      </c>
      <c r="E34" s="11" t="s">
        <v>1373</v>
      </c>
      <c r="F34" s="11" t="s">
        <v>496</v>
      </c>
      <c r="G34" s="11" t="s">
        <v>350</v>
      </c>
      <c r="H34" s="11" t="s">
        <v>1374</v>
      </c>
      <c r="I34" s="11" t="s">
        <v>1375</v>
      </c>
      <c r="J34" s="11" t="s">
        <v>82</v>
      </c>
      <c r="K34" s="11" t="s">
        <v>1205</v>
      </c>
      <c r="L34" s="11" t="s">
        <v>738</v>
      </c>
      <c r="M34" s="11" t="s">
        <v>1376</v>
      </c>
      <c r="N34" s="11" t="s">
        <v>413</v>
      </c>
      <c r="O34" s="11" t="s">
        <v>1205</v>
      </c>
      <c r="P34" s="11" t="s">
        <v>82</v>
      </c>
      <c r="Q34" s="11" t="s">
        <v>82</v>
      </c>
      <c r="R34" s="11" t="s">
        <v>1375</v>
      </c>
      <c r="S34" s="11" t="s">
        <v>82</v>
      </c>
      <c r="T34" s="11" t="s">
        <v>82</v>
      </c>
      <c r="U34" s="11" t="s">
        <v>1377</v>
      </c>
      <c r="V34" s="11" t="s">
        <v>447</v>
      </c>
      <c r="W34" s="11" t="s">
        <v>421</v>
      </c>
      <c r="X34" s="11" t="s">
        <v>1378</v>
      </c>
      <c r="Y34" s="11" t="s">
        <v>1379</v>
      </c>
      <c r="Z34" s="11" t="s">
        <v>1380</v>
      </c>
      <c r="AA34" s="11" t="s">
        <v>1381</v>
      </c>
      <c r="AB34" s="11" t="s">
        <v>1382</v>
      </c>
      <c r="AC34" s="11" t="s">
        <v>1383</v>
      </c>
      <c r="AD34" s="11" t="s">
        <v>1207</v>
      </c>
      <c r="AE34" s="11" t="s">
        <v>1384</v>
      </c>
      <c r="AF34" s="11" t="s">
        <v>1325</v>
      </c>
      <c r="AG34" s="11" t="s">
        <v>1385</v>
      </c>
      <c r="AH34" s="11" t="s">
        <v>1386</v>
      </c>
      <c r="AI34" s="11" t="s">
        <v>1387</v>
      </c>
      <c r="AJ34" s="11" t="s">
        <v>1319</v>
      </c>
      <c r="AK34" s="11" t="s">
        <v>1388</v>
      </c>
      <c r="AL34" s="11" t="s">
        <v>1389</v>
      </c>
      <c r="AM34" s="11" t="s">
        <v>1390</v>
      </c>
      <c r="AN34" s="11" t="s">
        <v>293</v>
      </c>
      <c r="AO34" s="11" t="s">
        <v>487</v>
      </c>
      <c r="AP34" s="11" t="s">
        <v>1243</v>
      </c>
      <c r="AQ34" s="11" t="s">
        <v>1391</v>
      </c>
    </row>
    <row r="35" spans="1:43" ht="15.75" x14ac:dyDescent="0.25">
      <c r="A35" s="6" t="s">
        <v>201</v>
      </c>
      <c r="B35" s="6" t="s">
        <v>852</v>
      </c>
      <c r="C35" s="11" t="s">
        <v>1368</v>
      </c>
      <c r="D35" s="11" t="s">
        <v>1392</v>
      </c>
      <c r="E35" s="11" t="s">
        <v>1393</v>
      </c>
      <c r="F35" s="11" t="s">
        <v>1394</v>
      </c>
      <c r="G35" s="11" t="s">
        <v>293</v>
      </c>
      <c r="H35" s="11" t="s">
        <v>1395</v>
      </c>
      <c r="I35" s="11" t="s">
        <v>1396</v>
      </c>
      <c r="J35" s="11" t="s">
        <v>82</v>
      </c>
      <c r="K35" s="11" t="s">
        <v>1397</v>
      </c>
      <c r="L35" s="11" t="s">
        <v>1301</v>
      </c>
      <c r="M35" s="11" t="s">
        <v>1398</v>
      </c>
      <c r="N35" s="11" t="s">
        <v>293</v>
      </c>
      <c r="O35" s="11" t="s">
        <v>1397</v>
      </c>
      <c r="P35" s="11" t="s">
        <v>82</v>
      </c>
      <c r="Q35" s="11" t="s">
        <v>82</v>
      </c>
      <c r="R35" s="11" t="s">
        <v>1396</v>
      </c>
      <c r="S35" s="11" t="s">
        <v>82</v>
      </c>
      <c r="T35" s="11" t="s">
        <v>82</v>
      </c>
      <c r="U35" s="11" t="s">
        <v>1399</v>
      </c>
      <c r="V35" s="11" t="s">
        <v>164</v>
      </c>
      <c r="W35" s="11" t="s">
        <v>1400</v>
      </c>
      <c r="X35" s="11" t="s">
        <v>1401</v>
      </c>
      <c r="Y35" s="11" t="s">
        <v>1111</v>
      </c>
      <c r="Z35" s="11" t="s">
        <v>1402</v>
      </c>
      <c r="AA35" s="11" t="s">
        <v>1403</v>
      </c>
      <c r="AB35" s="11" t="s">
        <v>725</v>
      </c>
      <c r="AC35" s="11" t="s">
        <v>1404</v>
      </c>
      <c r="AD35" s="11" t="s">
        <v>1405</v>
      </c>
      <c r="AE35" s="11" t="s">
        <v>1406</v>
      </c>
      <c r="AF35" s="11" t="s">
        <v>1131</v>
      </c>
      <c r="AG35" s="11" t="s">
        <v>738</v>
      </c>
      <c r="AH35" s="11" t="s">
        <v>1407</v>
      </c>
      <c r="AI35" s="11" t="s">
        <v>1299</v>
      </c>
      <c r="AJ35" s="11" t="s">
        <v>1015</v>
      </c>
      <c r="AK35" s="11" t="s">
        <v>1408</v>
      </c>
      <c r="AL35" s="11" t="s">
        <v>1409</v>
      </c>
      <c r="AM35" s="11" t="s">
        <v>1146</v>
      </c>
      <c r="AN35" s="11" t="s">
        <v>293</v>
      </c>
      <c r="AO35" s="11" t="s">
        <v>996</v>
      </c>
      <c r="AP35" s="11" t="s">
        <v>1177</v>
      </c>
      <c r="AQ35" s="11" t="s">
        <v>1171</v>
      </c>
    </row>
    <row r="36" spans="1:43" ht="15.75" x14ac:dyDescent="0.25">
      <c r="A36" s="6" t="s">
        <v>201</v>
      </c>
      <c r="B36" s="6" t="s">
        <v>853</v>
      </c>
      <c r="C36" s="11" t="s">
        <v>1410</v>
      </c>
      <c r="D36" s="11" t="s">
        <v>1411</v>
      </c>
      <c r="E36" s="11" t="s">
        <v>1412</v>
      </c>
      <c r="F36" s="11" t="s">
        <v>1413</v>
      </c>
      <c r="G36" s="11" t="s">
        <v>413</v>
      </c>
      <c r="H36" s="11" t="s">
        <v>1414</v>
      </c>
      <c r="I36" s="11" t="s">
        <v>977</v>
      </c>
      <c r="J36" s="11" t="s">
        <v>82</v>
      </c>
      <c r="K36" s="11" t="s">
        <v>1415</v>
      </c>
      <c r="L36" s="11" t="s">
        <v>328</v>
      </c>
      <c r="M36" s="11" t="s">
        <v>1318</v>
      </c>
      <c r="N36" s="11" t="s">
        <v>330</v>
      </c>
      <c r="O36" s="11" t="s">
        <v>1415</v>
      </c>
      <c r="P36" s="11" t="s">
        <v>82</v>
      </c>
      <c r="Q36" s="11" t="s">
        <v>82</v>
      </c>
      <c r="R36" s="11" t="s">
        <v>977</v>
      </c>
      <c r="S36" s="11" t="s">
        <v>82</v>
      </c>
      <c r="T36" s="11" t="s">
        <v>82</v>
      </c>
      <c r="U36" s="11" t="s">
        <v>1416</v>
      </c>
      <c r="V36" s="11" t="s">
        <v>1417</v>
      </c>
      <c r="W36" s="11" t="s">
        <v>1418</v>
      </c>
      <c r="X36" s="11" t="s">
        <v>1419</v>
      </c>
      <c r="Y36" s="11" t="s">
        <v>1420</v>
      </c>
      <c r="Z36" s="11" t="s">
        <v>1421</v>
      </c>
      <c r="AA36" s="11" t="s">
        <v>1422</v>
      </c>
      <c r="AB36" s="11" t="s">
        <v>1036</v>
      </c>
      <c r="AC36" s="11" t="s">
        <v>1423</v>
      </c>
      <c r="AD36" s="11" t="s">
        <v>1124</v>
      </c>
      <c r="AE36" s="11" t="s">
        <v>1424</v>
      </c>
      <c r="AF36" s="11" t="s">
        <v>82</v>
      </c>
      <c r="AG36" s="11" t="s">
        <v>1222</v>
      </c>
      <c r="AH36" s="11" t="s">
        <v>842</v>
      </c>
      <c r="AI36" s="11" t="s">
        <v>1338</v>
      </c>
      <c r="AJ36" s="11" t="s">
        <v>701</v>
      </c>
      <c r="AK36" s="11" t="s">
        <v>1425</v>
      </c>
      <c r="AL36" s="11" t="s">
        <v>1426</v>
      </c>
      <c r="AM36" s="11" t="s">
        <v>1427</v>
      </c>
      <c r="AN36" s="11" t="s">
        <v>413</v>
      </c>
      <c r="AO36" s="11" t="s">
        <v>996</v>
      </c>
      <c r="AP36" s="11" t="s">
        <v>1428</v>
      </c>
      <c r="AQ36" s="11" t="s">
        <v>884</v>
      </c>
    </row>
    <row r="37" spans="1:43" ht="15.75" x14ac:dyDescent="0.25">
      <c r="A37" s="6" t="s">
        <v>201</v>
      </c>
      <c r="B37" s="6" t="s">
        <v>869</v>
      </c>
      <c r="C37" s="11" t="s">
        <v>997</v>
      </c>
      <c r="D37" s="11" t="s">
        <v>1429</v>
      </c>
      <c r="E37" s="11" t="s">
        <v>1430</v>
      </c>
      <c r="F37" s="11" t="s">
        <v>902</v>
      </c>
      <c r="G37" s="11" t="s">
        <v>350</v>
      </c>
      <c r="H37" s="11" t="s">
        <v>1431</v>
      </c>
      <c r="I37" s="11" t="s">
        <v>1432</v>
      </c>
      <c r="J37" s="11" t="s">
        <v>82</v>
      </c>
      <c r="K37" s="11" t="s">
        <v>1273</v>
      </c>
      <c r="L37" s="11" t="s">
        <v>1235</v>
      </c>
      <c r="M37" s="11" t="s">
        <v>1242</v>
      </c>
      <c r="N37" s="11" t="s">
        <v>571</v>
      </c>
      <c r="O37" s="11" t="s">
        <v>1273</v>
      </c>
      <c r="P37" s="11" t="s">
        <v>82</v>
      </c>
      <c r="Q37" s="11" t="s">
        <v>82</v>
      </c>
      <c r="R37" s="11" t="s">
        <v>1432</v>
      </c>
      <c r="S37" s="11" t="s">
        <v>82</v>
      </c>
      <c r="T37" s="11" t="s">
        <v>82</v>
      </c>
      <c r="U37" s="11" t="s">
        <v>587</v>
      </c>
      <c r="V37" s="11" t="s">
        <v>1433</v>
      </c>
      <c r="W37" s="11" t="s">
        <v>1434</v>
      </c>
      <c r="X37" s="11" t="s">
        <v>1435</v>
      </c>
      <c r="Y37" s="11" t="s">
        <v>1436</v>
      </c>
      <c r="Z37" s="11" t="s">
        <v>1437</v>
      </c>
      <c r="AA37" s="11" t="s">
        <v>1438</v>
      </c>
      <c r="AB37" s="11" t="s">
        <v>1394</v>
      </c>
      <c r="AC37" s="11" t="s">
        <v>1439</v>
      </c>
      <c r="AD37" s="11" t="s">
        <v>537</v>
      </c>
      <c r="AE37" s="11" t="s">
        <v>1440</v>
      </c>
      <c r="AF37" s="11" t="s">
        <v>82</v>
      </c>
      <c r="AG37" s="11" t="s">
        <v>720</v>
      </c>
      <c r="AH37" s="11" t="s">
        <v>810</v>
      </c>
      <c r="AI37" s="11" t="s">
        <v>973</v>
      </c>
      <c r="AJ37" s="11" t="s">
        <v>1441</v>
      </c>
      <c r="AK37" s="11" t="s">
        <v>1442</v>
      </c>
      <c r="AL37" s="11" t="s">
        <v>1443</v>
      </c>
      <c r="AM37" s="11" t="s">
        <v>882</v>
      </c>
      <c r="AN37" s="11" t="s">
        <v>293</v>
      </c>
      <c r="AO37" s="11" t="s">
        <v>1264</v>
      </c>
      <c r="AP37" s="11" t="s">
        <v>920</v>
      </c>
      <c r="AQ37" s="11" t="s">
        <v>454</v>
      </c>
    </row>
    <row r="38" spans="1:43" ht="15.75" x14ac:dyDescent="0.25">
      <c r="A38" s="6" t="s">
        <v>202</v>
      </c>
      <c r="B38" s="6" t="s">
        <v>851</v>
      </c>
      <c r="C38" s="11" t="s">
        <v>1444</v>
      </c>
      <c r="D38" s="11" t="s">
        <v>1445</v>
      </c>
      <c r="E38" s="11" t="s">
        <v>1049</v>
      </c>
      <c r="F38" s="11" t="s">
        <v>1446</v>
      </c>
      <c r="G38" s="11" t="s">
        <v>330</v>
      </c>
      <c r="H38" s="11" t="s">
        <v>1447</v>
      </c>
      <c r="I38" s="11" t="s">
        <v>986</v>
      </c>
      <c r="J38" s="11" t="s">
        <v>82</v>
      </c>
      <c r="K38" s="11" t="s">
        <v>1448</v>
      </c>
      <c r="L38" s="11" t="s">
        <v>328</v>
      </c>
      <c r="M38" s="11" t="s">
        <v>908</v>
      </c>
      <c r="N38" s="11" t="s">
        <v>293</v>
      </c>
      <c r="O38" s="11" t="s">
        <v>1448</v>
      </c>
      <c r="P38" s="11" t="s">
        <v>82</v>
      </c>
      <c r="Q38" s="11" t="s">
        <v>82</v>
      </c>
      <c r="R38" s="11" t="s">
        <v>986</v>
      </c>
      <c r="S38" s="11" t="s">
        <v>82</v>
      </c>
      <c r="T38" s="11" t="s">
        <v>82</v>
      </c>
      <c r="U38" s="11" t="s">
        <v>1449</v>
      </c>
      <c r="V38" s="11" t="s">
        <v>1450</v>
      </c>
      <c r="W38" s="11" t="s">
        <v>1451</v>
      </c>
      <c r="X38" s="11" t="s">
        <v>1452</v>
      </c>
      <c r="Y38" s="11" t="s">
        <v>1453</v>
      </c>
      <c r="Z38" s="11" t="s">
        <v>623</v>
      </c>
      <c r="AA38" s="11" t="s">
        <v>759</v>
      </c>
      <c r="AB38" s="11" t="s">
        <v>740</v>
      </c>
      <c r="AC38" s="11" t="s">
        <v>1454</v>
      </c>
      <c r="AD38" s="11" t="s">
        <v>1455</v>
      </c>
      <c r="AE38" s="11" t="s">
        <v>1456</v>
      </c>
      <c r="AF38" s="11" t="s">
        <v>82</v>
      </c>
      <c r="AG38" s="11" t="s">
        <v>738</v>
      </c>
      <c r="AH38" s="11" t="s">
        <v>1457</v>
      </c>
      <c r="AI38" s="11" t="s">
        <v>420</v>
      </c>
      <c r="AJ38" s="11" t="s">
        <v>514</v>
      </c>
      <c r="AK38" s="11" t="s">
        <v>1458</v>
      </c>
      <c r="AL38" s="11" t="s">
        <v>1459</v>
      </c>
      <c r="AM38" s="11" t="s">
        <v>734</v>
      </c>
      <c r="AN38" s="11" t="s">
        <v>293</v>
      </c>
      <c r="AO38" s="11" t="s">
        <v>755</v>
      </c>
      <c r="AP38" s="11" t="s">
        <v>1177</v>
      </c>
      <c r="AQ38" s="11" t="s">
        <v>1460</v>
      </c>
    </row>
    <row r="39" spans="1:43" ht="15.75" x14ac:dyDescent="0.25">
      <c r="A39" s="6" t="s">
        <v>202</v>
      </c>
      <c r="B39" s="6" t="s">
        <v>852</v>
      </c>
      <c r="C39" s="11" t="s">
        <v>319</v>
      </c>
      <c r="D39" s="11" t="s">
        <v>1461</v>
      </c>
      <c r="E39" s="11" t="s">
        <v>1462</v>
      </c>
      <c r="F39" s="11" t="s">
        <v>910</v>
      </c>
      <c r="G39" s="11" t="s">
        <v>293</v>
      </c>
      <c r="H39" s="11" t="s">
        <v>1463</v>
      </c>
      <c r="I39" s="11" t="s">
        <v>1464</v>
      </c>
      <c r="J39" s="11" t="s">
        <v>82</v>
      </c>
      <c r="K39" s="11" t="s">
        <v>1465</v>
      </c>
      <c r="L39" s="11" t="s">
        <v>1301</v>
      </c>
      <c r="M39" s="11" t="s">
        <v>1466</v>
      </c>
      <c r="N39" s="11" t="s">
        <v>413</v>
      </c>
      <c r="O39" s="11" t="s">
        <v>1465</v>
      </c>
      <c r="P39" s="11" t="s">
        <v>82</v>
      </c>
      <c r="Q39" s="11" t="s">
        <v>82</v>
      </c>
      <c r="R39" s="11" t="s">
        <v>1464</v>
      </c>
      <c r="S39" s="11" t="s">
        <v>82</v>
      </c>
      <c r="T39" s="11" t="s">
        <v>82</v>
      </c>
      <c r="U39" s="11" t="s">
        <v>1467</v>
      </c>
      <c r="V39" s="11" t="s">
        <v>1468</v>
      </c>
      <c r="W39" s="11" t="s">
        <v>1469</v>
      </c>
      <c r="X39" s="11" t="s">
        <v>1470</v>
      </c>
      <c r="Y39" s="11" t="s">
        <v>1471</v>
      </c>
      <c r="Z39" s="11" t="s">
        <v>1472</v>
      </c>
      <c r="AA39" s="11" t="s">
        <v>1473</v>
      </c>
      <c r="AB39" s="11" t="s">
        <v>1394</v>
      </c>
      <c r="AC39" s="11" t="s">
        <v>1474</v>
      </c>
      <c r="AD39" s="11" t="s">
        <v>1475</v>
      </c>
      <c r="AE39" s="11" t="s">
        <v>1476</v>
      </c>
      <c r="AF39" s="11" t="s">
        <v>82</v>
      </c>
      <c r="AG39" s="11" t="s">
        <v>1132</v>
      </c>
      <c r="AH39" s="11" t="s">
        <v>1050</v>
      </c>
      <c r="AI39" s="11" t="s">
        <v>973</v>
      </c>
      <c r="AJ39" s="11" t="s">
        <v>1263</v>
      </c>
      <c r="AK39" s="11" t="s">
        <v>1477</v>
      </c>
      <c r="AL39" s="11" t="s">
        <v>1478</v>
      </c>
      <c r="AM39" s="11" t="s">
        <v>1479</v>
      </c>
      <c r="AN39" s="11" t="s">
        <v>293</v>
      </c>
      <c r="AO39" s="11" t="s">
        <v>974</v>
      </c>
      <c r="AP39" s="11" t="s">
        <v>1243</v>
      </c>
      <c r="AQ39" s="11" t="s">
        <v>1480</v>
      </c>
    </row>
    <row r="40" spans="1:43" ht="15.75" x14ac:dyDescent="0.25">
      <c r="A40" s="6" t="s">
        <v>202</v>
      </c>
      <c r="B40" s="6" t="s">
        <v>853</v>
      </c>
      <c r="C40" s="11" t="s">
        <v>1481</v>
      </c>
      <c r="D40" s="11" t="s">
        <v>1482</v>
      </c>
      <c r="E40" s="11" t="s">
        <v>1483</v>
      </c>
      <c r="F40" s="11" t="s">
        <v>428</v>
      </c>
      <c r="G40" s="11" t="s">
        <v>459</v>
      </c>
      <c r="H40" s="11" t="s">
        <v>1484</v>
      </c>
      <c r="I40" s="11" t="s">
        <v>1485</v>
      </c>
      <c r="J40" s="11" t="s">
        <v>82</v>
      </c>
      <c r="K40" s="11" t="s">
        <v>1486</v>
      </c>
      <c r="L40" s="11" t="s">
        <v>1487</v>
      </c>
      <c r="M40" s="11" t="s">
        <v>1267</v>
      </c>
      <c r="N40" s="11" t="s">
        <v>293</v>
      </c>
      <c r="O40" s="11" t="s">
        <v>1486</v>
      </c>
      <c r="P40" s="11" t="s">
        <v>82</v>
      </c>
      <c r="Q40" s="11" t="s">
        <v>82</v>
      </c>
      <c r="R40" s="11" t="s">
        <v>1485</v>
      </c>
      <c r="S40" s="11" t="s">
        <v>82</v>
      </c>
      <c r="T40" s="11" t="s">
        <v>82</v>
      </c>
      <c r="U40" s="11" t="s">
        <v>1405</v>
      </c>
      <c r="V40" s="11" t="s">
        <v>1488</v>
      </c>
      <c r="W40" s="11" t="s">
        <v>1489</v>
      </c>
      <c r="X40" s="11" t="s">
        <v>1490</v>
      </c>
      <c r="Y40" s="11" t="s">
        <v>1491</v>
      </c>
      <c r="Z40" s="11" t="s">
        <v>1070</v>
      </c>
      <c r="AA40" s="11" t="s">
        <v>1051</v>
      </c>
      <c r="AB40" s="11" t="s">
        <v>1492</v>
      </c>
      <c r="AC40" s="11" t="s">
        <v>1493</v>
      </c>
      <c r="AD40" s="11" t="s">
        <v>942</v>
      </c>
      <c r="AE40" s="11" t="s">
        <v>1494</v>
      </c>
      <c r="AF40" s="11" t="s">
        <v>82</v>
      </c>
      <c r="AG40" s="11" t="s">
        <v>1385</v>
      </c>
      <c r="AH40" s="11" t="s">
        <v>872</v>
      </c>
      <c r="AI40" s="11" t="s">
        <v>1394</v>
      </c>
      <c r="AJ40" s="11" t="s">
        <v>1014</v>
      </c>
      <c r="AK40" s="11" t="s">
        <v>1495</v>
      </c>
      <c r="AL40" s="11" t="s">
        <v>1496</v>
      </c>
      <c r="AM40" s="11" t="s">
        <v>1497</v>
      </c>
      <c r="AN40" s="11" t="s">
        <v>293</v>
      </c>
      <c r="AO40" s="11" t="s">
        <v>974</v>
      </c>
      <c r="AP40" s="11" t="s">
        <v>393</v>
      </c>
      <c r="AQ40" s="11" t="s">
        <v>312</v>
      </c>
    </row>
    <row r="41" spans="1:43" ht="15.75" x14ac:dyDescent="0.25">
      <c r="A41" s="6" t="s">
        <v>202</v>
      </c>
      <c r="B41" s="6" t="s">
        <v>869</v>
      </c>
      <c r="C41" s="11" t="s">
        <v>1498</v>
      </c>
      <c r="D41" s="11" t="s">
        <v>1499</v>
      </c>
      <c r="E41" s="11" t="s">
        <v>1500</v>
      </c>
      <c r="F41" s="11" t="s">
        <v>1246</v>
      </c>
      <c r="G41" s="11" t="s">
        <v>413</v>
      </c>
      <c r="H41" s="11" t="s">
        <v>1501</v>
      </c>
      <c r="I41" s="11" t="s">
        <v>928</v>
      </c>
      <c r="J41" s="11" t="s">
        <v>82</v>
      </c>
      <c r="K41" s="11" t="s">
        <v>1502</v>
      </c>
      <c r="L41" s="11" t="s">
        <v>1503</v>
      </c>
      <c r="M41" s="11" t="s">
        <v>1504</v>
      </c>
      <c r="N41" s="11" t="s">
        <v>413</v>
      </c>
      <c r="O41" s="11" t="s">
        <v>1502</v>
      </c>
      <c r="P41" s="11" t="s">
        <v>82</v>
      </c>
      <c r="Q41" s="11" t="s">
        <v>82</v>
      </c>
      <c r="R41" s="11" t="s">
        <v>928</v>
      </c>
      <c r="S41" s="11" t="s">
        <v>82</v>
      </c>
      <c r="T41" s="11" t="s">
        <v>82</v>
      </c>
      <c r="U41" s="11" t="s">
        <v>166</v>
      </c>
      <c r="V41" s="11" t="s">
        <v>1505</v>
      </c>
      <c r="W41" s="11" t="s">
        <v>1506</v>
      </c>
      <c r="X41" s="11" t="s">
        <v>1507</v>
      </c>
      <c r="Y41" s="11" t="s">
        <v>1508</v>
      </c>
      <c r="Z41" s="11" t="s">
        <v>893</v>
      </c>
      <c r="AA41" s="11" t="s">
        <v>124</v>
      </c>
      <c r="AB41" s="11" t="s">
        <v>462</v>
      </c>
      <c r="AC41" s="11" t="s">
        <v>1509</v>
      </c>
      <c r="AD41" s="11" t="s">
        <v>1510</v>
      </c>
      <c r="AE41" s="11" t="s">
        <v>1485</v>
      </c>
      <c r="AF41" s="11" t="s">
        <v>82</v>
      </c>
      <c r="AG41" s="11" t="s">
        <v>1120</v>
      </c>
      <c r="AH41" s="11" t="s">
        <v>1511</v>
      </c>
      <c r="AI41" s="11" t="s">
        <v>1391</v>
      </c>
      <c r="AJ41" s="11" t="s">
        <v>935</v>
      </c>
      <c r="AK41" s="11" t="s">
        <v>1512</v>
      </c>
      <c r="AL41" s="11" t="s">
        <v>1513</v>
      </c>
      <c r="AM41" s="11" t="s">
        <v>1514</v>
      </c>
      <c r="AN41" s="11" t="s">
        <v>571</v>
      </c>
      <c r="AO41" s="11" t="s">
        <v>344</v>
      </c>
      <c r="AP41" s="11" t="s">
        <v>883</v>
      </c>
      <c r="AQ41" s="11" t="s">
        <v>1303</v>
      </c>
    </row>
    <row r="42" spans="1:43" ht="15.75" x14ac:dyDescent="0.25">
      <c r="A42" s="6" t="s">
        <v>203</v>
      </c>
      <c r="B42" s="6" t="s">
        <v>851</v>
      </c>
      <c r="C42" s="11" t="s">
        <v>1444</v>
      </c>
      <c r="D42" s="11" t="s">
        <v>1515</v>
      </c>
      <c r="E42" s="11" t="s">
        <v>1516</v>
      </c>
      <c r="F42" s="11" t="s">
        <v>935</v>
      </c>
      <c r="G42" s="11" t="s">
        <v>293</v>
      </c>
      <c r="H42" s="11" t="s">
        <v>1337</v>
      </c>
      <c r="I42" s="11" t="s">
        <v>1517</v>
      </c>
      <c r="J42" s="11" t="s">
        <v>82</v>
      </c>
      <c r="K42" s="11" t="s">
        <v>1286</v>
      </c>
      <c r="L42" s="11" t="s">
        <v>82</v>
      </c>
      <c r="M42" s="11" t="s">
        <v>1286</v>
      </c>
      <c r="N42" s="11" t="s">
        <v>82</v>
      </c>
      <c r="O42" s="11" t="s">
        <v>1286</v>
      </c>
      <c r="P42" s="11" t="s">
        <v>82</v>
      </c>
      <c r="Q42" s="11" t="s">
        <v>82</v>
      </c>
      <c r="R42" s="11" t="s">
        <v>1517</v>
      </c>
      <c r="S42" s="11" t="s">
        <v>82</v>
      </c>
      <c r="T42" s="11" t="s">
        <v>82</v>
      </c>
      <c r="U42" s="11" t="s">
        <v>1347</v>
      </c>
      <c r="V42" s="11" t="s">
        <v>1518</v>
      </c>
      <c r="W42" s="11" t="s">
        <v>1519</v>
      </c>
      <c r="X42" s="11" t="s">
        <v>913</v>
      </c>
      <c r="Y42" s="11" t="s">
        <v>1520</v>
      </c>
      <c r="Z42" s="11" t="s">
        <v>1521</v>
      </c>
      <c r="AA42" s="11" t="s">
        <v>1522</v>
      </c>
      <c r="AB42" s="11" t="s">
        <v>1523</v>
      </c>
      <c r="AC42" s="11" t="s">
        <v>1524</v>
      </c>
      <c r="AD42" s="11" t="s">
        <v>977</v>
      </c>
      <c r="AE42" s="11" t="s">
        <v>1050</v>
      </c>
      <c r="AF42" s="11" t="s">
        <v>82</v>
      </c>
      <c r="AG42" s="11" t="s">
        <v>1042</v>
      </c>
      <c r="AH42" s="11" t="s">
        <v>424</v>
      </c>
      <c r="AI42" s="11" t="s">
        <v>1525</v>
      </c>
      <c r="AJ42" s="11" t="s">
        <v>1526</v>
      </c>
      <c r="AK42" s="11" t="s">
        <v>1527</v>
      </c>
      <c r="AL42" s="11" t="s">
        <v>1528</v>
      </c>
      <c r="AM42" s="11" t="s">
        <v>858</v>
      </c>
      <c r="AN42" s="11" t="s">
        <v>413</v>
      </c>
      <c r="AO42" s="11" t="s">
        <v>615</v>
      </c>
      <c r="AP42" s="11" t="s">
        <v>701</v>
      </c>
      <c r="AQ42" s="11" t="s">
        <v>640</v>
      </c>
    </row>
    <row r="43" spans="1:43" ht="15.75" x14ac:dyDescent="0.25">
      <c r="A43" s="6" t="s">
        <v>203</v>
      </c>
      <c r="B43" s="6" t="s">
        <v>852</v>
      </c>
      <c r="C43" s="11" t="s">
        <v>837</v>
      </c>
      <c r="D43" s="11" t="s">
        <v>1529</v>
      </c>
      <c r="E43" s="11" t="s">
        <v>1530</v>
      </c>
      <c r="F43" s="11" t="s">
        <v>1236</v>
      </c>
      <c r="G43" s="11" t="s">
        <v>413</v>
      </c>
      <c r="H43" s="11" t="s">
        <v>1531</v>
      </c>
      <c r="I43" s="11" t="s">
        <v>1532</v>
      </c>
      <c r="J43" s="11" t="s">
        <v>82</v>
      </c>
      <c r="K43" s="11" t="s">
        <v>1246</v>
      </c>
      <c r="L43" s="11" t="s">
        <v>82</v>
      </c>
      <c r="M43" s="11" t="s">
        <v>1246</v>
      </c>
      <c r="N43" s="11" t="s">
        <v>82</v>
      </c>
      <c r="O43" s="11" t="s">
        <v>1246</v>
      </c>
      <c r="P43" s="11" t="s">
        <v>82</v>
      </c>
      <c r="Q43" s="11" t="s">
        <v>82</v>
      </c>
      <c r="R43" s="11" t="s">
        <v>1532</v>
      </c>
      <c r="S43" s="11" t="s">
        <v>82</v>
      </c>
      <c r="T43" s="11" t="s">
        <v>82</v>
      </c>
      <c r="U43" s="11" t="s">
        <v>1533</v>
      </c>
      <c r="V43" s="11" t="s">
        <v>1534</v>
      </c>
      <c r="W43" s="11" t="s">
        <v>326</v>
      </c>
      <c r="X43" s="11" t="s">
        <v>1325</v>
      </c>
      <c r="Y43" s="11" t="s">
        <v>1535</v>
      </c>
      <c r="Z43" s="11" t="s">
        <v>1536</v>
      </c>
      <c r="AA43" s="11" t="s">
        <v>1175</v>
      </c>
      <c r="AB43" s="11" t="s">
        <v>1537</v>
      </c>
      <c r="AC43" s="11" t="s">
        <v>1538</v>
      </c>
      <c r="AD43" s="11" t="s">
        <v>981</v>
      </c>
      <c r="AE43" s="11" t="s">
        <v>1539</v>
      </c>
      <c r="AF43" s="11" t="s">
        <v>82</v>
      </c>
      <c r="AG43" s="11" t="s">
        <v>874</v>
      </c>
      <c r="AH43" s="11" t="s">
        <v>1540</v>
      </c>
      <c r="AI43" s="11" t="s">
        <v>1541</v>
      </c>
      <c r="AJ43" s="11" t="s">
        <v>514</v>
      </c>
      <c r="AK43" s="11" t="s">
        <v>1542</v>
      </c>
      <c r="AL43" s="11" t="s">
        <v>1543</v>
      </c>
      <c r="AM43" s="11" t="s">
        <v>1544</v>
      </c>
      <c r="AN43" s="11" t="s">
        <v>293</v>
      </c>
      <c r="AO43" s="11" t="s">
        <v>1039</v>
      </c>
      <c r="AP43" s="11" t="s">
        <v>920</v>
      </c>
      <c r="AQ43" s="11" t="s">
        <v>590</v>
      </c>
    </row>
    <row r="44" spans="1:43" ht="15.75" x14ac:dyDescent="0.25">
      <c r="A44" s="6" t="s">
        <v>203</v>
      </c>
      <c r="B44" s="6" t="s">
        <v>853</v>
      </c>
      <c r="C44" s="11" t="s">
        <v>1545</v>
      </c>
      <c r="D44" s="11" t="s">
        <v>334</v>
      </c>
      <c r="E44" s="11" t="s">
        <v>1546</v>
      </c>
      <c r="F44" s="11" t="s">
        <v>1547</v>
      </c>
      <c r="G44" s="11" t="s">
        <v>350</v>
      </c>
      <c r="H44" s="11" t="s">
        <v>855</v>
      </c>
      <c r="I44" s="11" t="s">
        <v>124</v>
      </c>
      <c r="J44" s="11" t="s">
        <v>82</v>
      </c>
      <c r="K44" s="11" t="s">
        <v>1302</v>
      </c>
      <c r="L44" s="11" t="s">
        <v>82</v>
      </c>
      <c r="M44" s="11" t="s">
        <v>1302</v>
      </c>
      <c r="N44" s="11" t="s">
        <v>82</v>
      </c>
      <c r="O44" s="11" t="s">
        <v>1302</v>
      </c>
      <c r="P44" s="11" t="s">
        <v>82</v>
      </c>
      <c r="Q44" s="11" t="s">
        <v>82</v>
      </c>
      <c r="R44" s="11" t="s">
        <v>124</v>
      </c>
      <c r="S44" s="11" t="s">
        <v>82</v>
      </c>
      <c r="T44" s="11" t="s">
        <v>82</v>
      </c>
      <c r="U44" s="11" t="s">
        <v>1037</v>
      </c>
      <c r="V44" s="11" t="s">
        <v>1548</v>
      </c>
      <c r="W44" s="11" t="s">
        <v>1549</v>
      </c>
      <c r="X44" s="11" t="s">
        <v>1550</v>
      </c>
      <c r="Y44" s="11" t="s">
        <v>1551</v>
      </c>
      <c r="Z44" s="11" t="s">
        <v>892</v>
      </c>
      <c r="AA44" s="11" t="s">
        <v>1552</v>
      </c>
      <c r="AB44" s="11" t="s">
        <v>1553</v>
      </c>
      <c r="AC44" s="11" t="s">
        <v>1554</v>
      </c>
      <c r="AD44" s="11" t="s">
        <v>1247</v>
      </c>
      <c r="AE44" s="11" t="s">
        <v>176</v>
      </c>
      <c r="AF44" s="11" t="s">
        <v>82</v>
      </c>
      <c r="AG44" s="11" t="s">
        <v>1235</v>
      </c>
      <c r="AH44" s="11" t="s">
        <v>1100</v>
      </c>
      <c r="AI44" s="11" t="s">
        <v>1394</v>
      </c>
      <c r="AJ44" s="11" t="s">
        <v>1170</v>
      </c>
      <c r="AK44" s="11" t="s">
        <v>1555</v>
      </c>
      <c r="AL44" s="11" t="s">
        <v>1556</v>
      </c>
      <c r="AM44" s="11" t="s">
        <v>493</v>
      </c>
      <c r="AN44" s="11" t="s">
        <v>293</v>
      </c>
      <c r="AO44" s="11" t="s">
        <v>1176</v>
      </c>
      <c r="AP44" s="11" t="s">
        <v>713</v>
      </c>
      <c r="AQ44" s="11" t="s">
        <v>936</v>
      </c>
    </row>
    <row r="45" spans="1:43" ht="15.75" x14ac:dyDescent="0.25">
      <c r="A45" s="6" t="s">
        <v>203</v>
      </c>
      <c r="B45" s="6" t="s">
        <v>869</v>
      </c>
      <c r="C45" s="11" t="s">
        <v>1557</v>
      </c>
      <c r="D45" s="11" t="s">
        <v>1558</v>
      </c>
      <c r="E45" s="11" t="s">
        <v>1136</v>
      </c>
      <c r="F45" s="11" t="s">
        <v>697</v>
      </c>
      <c r="G45" s="11" t="s">
        <v>413</v>
      </c>
      <c r="H45" s="11" t="s">
        <v>1559</v>
      </c>
      <c r="I45" s="11" t="s">
        <v>128</v>
      </c>
      <c r="J45" s="11" t="s">
        <v>82</v>
      </c>
      <c r="K45" s="11" t="s">
        <v>298</v>
      </c>
      <c r="L45" s="11" t="s">
        <v>82</v>
      </c>
      <c r="M45" s="11" t="s">
        <v>298</v>
      </c>
      <c r="N45" s="11" t="s">
        <v>82</v>
      </c>
      <c r="O45" s="11" t="s">
        <v>298</v>
      </c>
      <c r="P45" s="11" t="s">
        <v>82</v>
      </c>
      <c r="Q45" s="11" t="s">
        <v>82</v>
      </c>
      <c r="R45" s="11" t="s">
        <v>128</v>
      </c>
      <c r="S45" s="11" t="s">
        <v>82</v>
      </c>
      <c r="T45" s="11" t="s">
        <v>82</v>
      </c>
      <c r="U45" s="11" t="s">
        <v>1307</v>
      </c>
      <c r="V45" s="11" t="s">
        <v>600</v>
      </c>
      <c r="W45" s="11" t="s">
        <v>1560</v>
      </c>
      <c r="X45" s="11" t="s">
        <v>1561</v>
      </c>
      <c r="Y45" s="11" t="s">
        <v>1562</v>
      </c>
      <c r="Z45" s="11" t="s">
        <v>623</v>
      </c>
      <c r="AA45" s="11" t="s">
        <v>1040</v>
      </c>
      <c r="AB45" s="11" t="s">
        <v>973</v>
      </c>
      <c r="AC45" s="11" t="s">
        <v>1563</v>
      </c>
      <c r="AD45" s="11" t="s">
        <v>119</v>
      </c>
      <c r="AE45" s="11" t="s">
        <v>1564</v>
      </c>
      <c r="AF45" s="11" t="s">
        <v>82</v>
      </c>
      <c r="AG45" s="11" t="s">
        <v>720</v>
      </c>
      <c r="AH45" s="11" t="s">
        <v>1565</v>
      </c>
      <c r="AI45" s="11" t="s">
        <v>1566</v>
      </c>
      <c r="AJ45" s="11" t="s">
        <v>1567</v>
      </c>
      <c r="AK45" s="11" t="s">
        <v>1568</v>
      </c>
      <c r="AL45" s="11" t="s">
        <v>1569</v>
      </c>
      <c r="AM45" s="11" t="s">
        <v>755</v>
      </c>
      <c r="AN45" s="11" t="s">
        <v>293</v>
      </c>
      <c r="AO45" s="11" t="s">
        <v>1570</v>
      </c>
      <c r="AP45" s="11" t="s">
        <v>1243</v>
      </c>
      <c r="AQ45" s="11" t="s">
        <v>709</v>
      </c>
    </row>
    <row r="46" spans="1:43" ht="15.75" x14ac:dyDescent="0.25">
      <c r="A46" s="6" t="s">
        <v>204</v>
      </c>
      <c r="B46" s="6" t="s">
        <v>851</v>
      </c>
      <c r="C46" s="11" t="s">
        <v>1571</v>
      </c>
      <c r="D46" s="11" t="s">
        <v>1572</v>
      </c>
      <c r="E46" s="11" t="s">
        <v>1573</v>
      </c>
      <c r="F46" s="11" t="s">
        <v>1547</v>
      </c>
      <c r="G46" s="11" t="s">
        <v>293</v>
      </c>
      <c r="H46" s="11" t="s">
        <v>1379</v>
      </c>
      <c r="I46" s="11" t="s">
        <v>513</v>
      </c>
      <c r="J46" s="11" t="s">
        <v>82</v>
      </c>
      <c r="K46" s="11" t="s">
        <v>1502</v>
      </c>
      <c r="L46" s="11" t="s">
        <v>82</v>
      </c>
      <c r="M46" s="11" t="s">
        <v>1502</v>
      </c>
      <c r="N46" s="11" t="s">
        <v>82</v>
      </c>
      <c r="O46" s="11" t="s">
        <v>1502</v>
      </c>
      <c r="P46" s="11" t="s">
        <v>82</v>
      </c>
      <c r="Q46" s="11" t="s">
        <v>82</v>
      </c>
      <c r="R46" s="11" t="s">
        <v>513</v>
      </c>
      <c r="S46" s="11" t="s">
        <v>82</v>
      </c>
      <c r="T46" s="11" t="s">
        <v>82</v>
      </c>
      <c r="U46" s="11" t="s">
        <v>1574</v>
      </c>
      <c r="V46" s="11" t="s">
        <v>1575</v>
      </c>
      <c r="W46" s="11" t="s">
        <v>686</v>
      </c>
      <c r="X46" s="11" t="s">
        <v>1433</v>
      </c>
      <c r="Y46" s="11" t="s">
        <v>1576</v>
      </c>
      <c r="Z46" s="11" t="s">
        <v>1565</v>
      </c>
      <c r="AA46" s="11" t="s">
        <v>1318</v>
      </c>
      <c r="AB46" s="11" t="s">
        <v>696</v>
      </c>
      <c r="AC46" s="11" t="s">
        <v>1577</v>
      </c>
      <c r="AD46" s="11" t="s">
        <v>1578</v>
      </c>
      <c r="AE46" s="11" t="s">
        <v>1174</v>
      </c>
      <c r="AF46" s="11" t="s">
        <v>82</v>
      </c>
      <c r="AG46" s="11" t="s">
        <v>1042</v>
      </c>
      <c r="AH46" s="11" t="s">
        <v>1579</v>
      </c>
      <c r="AI46" s="11" t="s">
        <v>1580</v>
      </c>
      <c r="AJ46" s="11" t="s">
        <v>1371</v>
      </c>
      <c r="AK46" s="11" t="s">
        <v>1581</v>
      </c>
      <c r="AL46" s="11" t="s">
        <v>1582</v>
      </c>
      <c r="AM46" s="11" t="s">
        <v>1125</v>
      </c>
      <c r="AN46" s="11" t="s">
        <v>293</v>
      </c>
      <c r="AO46" s="11" t="s">
        <v>937</v>
      </c>
      <c r="AP46" s="11" t="s">
        <v>1209</v>
      </c>
      <c r="AQ46" s="11" t="s">
        <v>640</v>
      </c>
    </row>
    <row r="47" spans="1:43" ht="15.75" x14ac:dyDescent="0.25">
      <c r="A47" s="6" t="s">
        <v>204</v>
      </c>
      <c r="B47" s="6" t="s">
        <v>852</v>
      </c>
      <c r="C47" s="11" t="s">
        <v>1583</v>
      </c>
      <c r="D47" s="11" t="s">
        <v>1584</v>
      </c>
      <c r="E47" s="11" t="s">
        <v>1079</v>
      </c>
      <c r="F47" s="11" t="s">
        <v>1290</v>
      </c>
      <c r="G47" s="11" t="s">
        <v>413</v>
      </c>
      <c r="H47" s="11" t="s">
        <v>1585</v>
      </c>
      <c r="I47" s="11" t="s">
        <v>1231</v>
      </c>
      <c r="J47" s="11" t="s">
        <v>82</v>
      </c>
      <c r="K47" s="11" t="s">
        <v>1242</v>
      </c>
      <c r="L47" s="11" t="s">
        <v>82</v>
      </c>
      <c r="M47" s="11" t="s">
        <v>1242</v>
      </c>
      <c r="N47" s="11" t="s">
        <v>82</v>
      </c>
      <c r="O47" s="11" t="s">
        <v>1242</v>
      </c>
      <c r="P47" s="11" t="s">
        <v>82</v>
      </c>
      <c r="Q47" s="11" t="s">
        <v>82</v>
      </c>
      <c r="R47" s="11" t="s">
        <v>1231</v>
      </c>
      <c r="S47" s="11" t="s">
        <v>82</v>
      </c>
      <c r="T47" s="11" t="s">
        <v>82</v>
      </c>
      <c r="U47" s="11" t="s">
        <v>1574</v>
      </c>
      <c r="V47" s="11" t="s">
        <v>1586</v>
      </c>
      <c r="W47" s="11" t="s">
        <v>1587</v>
      </c>
      <c r="X47" s="11" t="s">
        <v>931</v>
      </c>
      <c r="Y47" s="11" t="s">
        <v>1588</v>
      </c>
      <c r="Z47" s="11" t="s">
        <v>1174</v>
      </c>
      <c r="AA47" s="11" t="s">
        <v>1075</v>
      </c>
      <c r="AB47" s="11" t="s">
        <v>1589</v>
      </c>
      <c r="AC47" s="11" t="s">
        <v>1590</v>
      </c>
      <c r="AD47" s="11" t="s">
        <v>1591</v>
      </c>
      <c r="AE47" s="11" t="s">
        <v>1070</v>
      </c>
      <c r="AF47" s="11" t="s">
        <v>82</v>
      </c>
      <c r="AG47" s="11" t="s">
        <v>1487</v>
      </c>
      <c r="AH47" s="11" t="s">
        <v>1592</v>
      </c>
      <c r="AI47" s="11" t="s">
        <v>1221</v>
      </c>
      <c r="AJ47" s="11" t="s">
        <v>842</v>
      </c>
      <c r="AK47" s="11" t="s">
        <v>1593</v>
      </c>
      <c r="AL47" s="11" t="s">
        <v>1594</v>
      </c>
      <c r="AM47" s="11" t="s">
        <v>1479</v>
      </c>
      <c r="AN47" s="11" t="s">
        <v>293</v>
      </c>
      <c r="AO47" s="11" t="s">
        <v>926</v>
      </c>
      <c r="AP47" s="11" t="s">
        <v>1595</v>
      </c>
      <c r="AQ47" s="11" t="s">
        <v>1596</v>
      </c>
    </row>
    <row r="48" spans="1:43" ht="15.75" x14ac:dyDescent="0.25">
      <c r="A48" s="6" t="s">
        <v>204</v>
      </c>
      <c r="B48" s="6" t="s">
        <v>853</v>
      </c>
      <c r="C48" s="11" t="s">
        <v>1597</v>
      </c>
      <c r="D48" s="11" t="s">
        <v>1598</v>
      </c>
      <c r="E48" s="11" t="s">
        <v>167</v>
      </c>
      <c r="F48" s="11" t="s">
        <v>952</v>
      </c>
      <c r="G48" s="11" t="s">
        <v>350</v>
      </c>
      <c r="H48" s="11" t="s">
        <v>1599</v>
      </c>
      <c r="I48" s="11" t="s">
        <v>1600</v>
      </c>
      <c r="J48" s="11" t="s">
        <v>82</v>
      </c>
      <c r="K48" s="11" t="s">
        <v>1601</v>
      </c>
      <c r="L48" s="11" t="s">
        <v>82</v>
      </c>
      <c r="M48" s="11" t="s">
        <v>1601</v>
      </c>
      <c r="N48" s="11" t="s">
        <v>82</v>
      </c>
      <c r="O48" s="11" t="s">
        <v>1601</v>
      </c>
      <c r="P48" s="11" t="s">
        <v>82</v>
      </c>
      <c r="Q48" s="11" t="s">
        <v>82</v>
      </c>
      <c r="R48" s="11" t="s">
        <v>1600</v>
      </c>
      <c r="S48" s="11" t="s">
        <v>82</v>
      </c>
      <c r="T48" s="11" t="s">
        <v>82</v>
      </c>
      <c r="U48" s="11" t="s">
        <v>1337</v>
      </c>
      <c r="V48" s="11" t="s">
        <v>1602</v>
      </c>
      <c r="W48" s="11" t="s">
        <v>358</v>
      </c>
      <c r="X48" s="11" t="s">
        <v>1603</v>
      </c>
      <c r="Y48" s="11" t="s">
        <v>1604</v>
      </c>
      <c r="Z48" s="11" t="s">
        <v>176</v>
      </c>
      <c r="AA48" s="11" t="s">
        <v>1075</v>
      </c>
      <c r="AB48" s="11" t="s">
        <v>1605</v>
      </c>
      <c r="AC48" s="11" t="s">
        <v>1606</v>
      </c>
      <c r="AD48" s="11" t="s">
        <v>1435</v>
      </c>
      <c r="AE48" s="11" t="s">
        <v>1456</v>
      </c>
      <c r="AF48" s="11" t="s">
        <v>82</v>
      </c>
      <c r="AG48" s="11" t="s">
        <v>1266</v>
      </c>
      <c r="AH48" s="11" t="s">
        <v>1607</v>
      </c>
      <c r="AI48" s="11" t="s">
        <v>1608</v>
      </c>
      <c r="AJ48" s="11" t="s">
        <v>1596</v>
      </c>
      <c r="AK48" s="11" t="s">
        <v>1609</v>
      </c>
      <c r="AL48" s="11" t="s">
        <v>1610</v>
      </c>
      <c r="AM48" s="11" t="s">
        <v>318</v>
      </c>
      <c r="AN48" s="11" t="s">
        <v>350</v>
      </c>
      <c r="AO48" s="11" t="s">
        <v>481</v>
      </c>
      <c r="AP48" s="11" t="s">
        <v>911</v>
      </c>
      <c r="AQ48" s="11" t="s">
        <v>906</v>
      </c>
    </row>
    <row r="49" spans="1:43" ht="15.75" x14ac:dyDescent="0.25">
      <c r="A49" s="6" t="s">
        <v>204</v>
      </c>
      <c r="B49" s="6" t="s">
        <v>869</v>
      </c>
      <c r="C49" s="11" t="s">
        <v>1611</v>
      </c>
      <c r="D49" s="11" t="s">
        <v>1612</v>
      </c>
      <c r="E49" s="11" t="s">
        <v>1613</v>
      </c>
      <c r="F49" s="11" t="s">
        <v>1060</v>
      </c>
      <c r="G49" s="11" t="s">
        <v>571</v>
      </c>
      <c r="H49" s="11" t="s">
        <v>1071</v>
      </c>
      <c r="I49" s="11" t="s">
        <v>387</v>
      </c>
      <c r="J49" s="11" t="s">
        <v>82</v>
      </c>
      <c r="K49" s="11" t="s">
        <v>1614</v>
      </c>
      <c r="L49" s="11" t="s">
        <v>82</v>
      </c>
      <c r="M49" s="11" t="s">
        <v>1614</v>
      </c>
      <c r="N49" s="11" t="s">
        <v>82</v>
      </c>
      <c r="O49" s="11" t="s">
        <v>1614</v>
      </c>
      <c r="P49" s="11" t="s">
        <v>82</v>
      </c>
      <c r="Q49" s="11" t="s">
        <v>82</v>
      </c>
      <c r="R49" s="11" t="s">
        <v>387</v>
      </c>
      <c r="S49" s="11" t="s">
        <v>82</v>
      </c>
      <c r="T49" s="11" t="s">
        <v>82</v>
      </c>
      <c r="U49" s="11" t="s">
        <v>1615</v>
      </c>
      <c r="V49" s="11" t="s">
        <v>1616</v>
      </c>
      <c r="W49" s="11" t="s">
        <v>1617</v>
      </c>
      <c r="X49" s="11" t="s">
        <v>1618</v>
      </c>
      <c r="Y49" s="11" t="s">
        <v>484</v>
      </c>
      <c r="Z49" s="11" t="s">
        <v>1611</v>
      </c>
      <c r="AA49" s="11" t="s">
        <v>1066</v>
      </c>
      <c r="AB49" s="11" t="s">
        <v>1138</v>
      </c>
      <c r="AC49" s="11" t="s">
        <v>1619</v>
      </c>
      <c r="AD49" s="11" t="s">
        <v>965</v>
      </c>
      <c r="AE49" s="11" t="s">
        <v>1620</v>
      </c>
      <c r="AF49" s="11" t="s">
        <v>82</v>
      </c>
      <c r="AG49" s="11" t="s">
        <v>1621</v>
      </c>
      <c r="AH49" s="11" t="s">
        <v>1622</v>
      </c>
      <c r="AI49" s="11" t="s">
        <v>1623</v>
      </c>
      <c r="AJ49" s="11" t="s">
        <v>319</v>
      </c>
      <c r="AK49" s="11" t="s">
        <v>1624</v>
      </c>
      <c r="AL49" s="11" t="s">
        <v>1625</v>
      </c>
      <c r="AM49" s="11" t="s">
        <v>1626</v>
      </c>
      <c r="AN49" s="11" t="s">
        <v>571</v>
      </c>
      <c r="AO49" s="11" t="s">
        <v>1035</v>
      </c>
      <c r="AP49" s="11" t="s">
        <v>1335</v>
      </c>
      <c r="AQ49" s="11" t="s">
        <v>1627</v>
      </c>
    </row>
    <row r="50" spans="1:43" ht="15.75" x14ac:dyDescent="0.25">
      <c r="A50" s="6" t="s">
        <v>205</v>
      </c>
      <c r="B50" s="6" t="s">
        <v>851</v>
      </c>
      <c r="C50" s="11" t="s">
        <v>351</v>
      </c>
      <c r="D50" s="11" t="s">
        <v>1628</v>
      </c>
      <c r="E50" s="11" t="s">
        <v>1248</v>
      </c>
      <c r="F50" s="11" t="s">
        <v>1498</v>
      </c>
      <c r="G50" s="11" t="s">
        <v>413</v>
      </c>
      <c r="H50" s="11" t="s">
        <v>415</v>
      </c>
      <c r="I50" s="11" t="s">
        <v>1629</v>
      </c>
      <c r="J50" s="11" t="s">
        <v>82</v>
      </c>
      <c r="K50" s="11" t="s">
        <v>543</v>
      </c>
      <c r="L50" s="11" t="s">
        <v>82</v>
      </c>
      <c r="M50" s="11" t="s">
        <v>543</v>
      </c>
      <c r="N50" s="11" t="s">
        <v>82</v>
      </c>
      <c r="O50" s="11" t="s">
        <v>543</v>
      </c>
      <c r="P50" s="11" t="s">
        <v>82</v>
      </c>
      <c r="Q50" s="11" t="s">
        <v>82</v>
      </c>
      <c r="R50" s="11" t="s">
        <v>1629</v>
      </c>
      <c r="S50" s="11" t="s">
        <v>82</v>
      </c>
      <c r="T50" s="11" t="s">
        <v>82</v>
      </c>
      <c r="U50" s="11" t="s">
        <v>1630</v>
      </c>
      <c r="V50" s="11" t="s">
        <v>1254</v>
      </c>
      <c r="W50" s="11" t="s">
        <v>1093</v>
      </c>
      <c r="X50" s="11" t="s">
        <v>1631</v>
      </c>
      <c r="Y50" s="11" t="s">
        <v>1632</v>
      </c>
      <c r="Z50" s="11" t="s">
        <v>1198</v>
      </c>
      <c r="AA50" s="11" t="s">
        <v>494</v>
      </c>
      <c r="AB50" s="11" t="s">
        <v>1394</v>
      </c>
      <c r="AC50" s="11" t="s">
        <v>1633</v>
      </c>
      <c r="AD50" s="11" t="s">
        <v>1634</v>
      </c>
      <c r="AE50" s="11" t="s">
        <v>1635</v>
      </c>
      <c r="AF50" s="11" t="s">
        <v>82</v>
      </c>
      <c r="AG50" s="11" t="s">
        <v>1503</v>
      </c>
      <c r="AH50" s="11" t="s">
        <v>414</v>
      </c>
      <c r="AI50" s="11" t="s">
        <v>1636</v>
      </c>
      <c r="AJ50" s="11" t="s">
        <v>1015</v>
      </c>
      <c r="AK50" s="11" t="s">
        <v>1637</v>
      </c>
      <c r="AL50" s="11" t="s">
        <v>1638</v>
      </c>
      <c r="AM50" s="11" t="s">
        <v>1639</v>
      </c>
      <c r="AN50" s="11" t="s">
        <v>413</v>
      </c>
      <c r="AO50" s="11" t="s">
        <v>1107</v>
      </c>
      <c r="AP50" s="11" t="s">
        <v>1169</v>
      </c>
      <c r="AQ50" s="11" t="s">
        <v>697</v>
      </c>
    </row>
    <row r="51" spans="1:43" ht="15.75" x14ac:dyDescent="0.25">
      <c r="A51" s="6" t="s">
        <v>205</v>
      </c>
      <c r="B51" s="6" t="s">
        <v>852</v>
      </c>
      <c r="C51" s="11" t="s">
        <v>1095</v>
      </c>
      <c r="D51" s="11" t="s">
        <v>614</v>
      </c>
      <c r="E51" s="11" t="s">
        <v>1640</v>
      </c>
      <c r="F51" s="11" t="s">
        <v>1641</v>
      </c>
      <c r="G51" s="11" t="s">
        <v>293</v>
      </c>
      <c r="H51" s="11" t="s">
        <v>1642</v>
      </c>
      <c r="I51" s="11" t="s">
        <v>1643</v>
      </c>
      <c r="J51" s="11" t="s">
        <v>82</v>
      </c>
      <c r="K51" s="11" t="s">
        <v>1644</v>
      </c>
      <c r="L51" s="11" t="s">
        <v>82</v>
      </c>
      <c r="M51" s="11" t="s">
        <v>1644</v>
      </c>
      <c r="N51" s="11" t="s">
        <v>82</v>
      </c>
      <c r="O51" s="11" t="s">
        <v>1644</v>
      </c>
      <c r="P51" s="11" t="s">
        <v>82</v>
      </c>
      <c r="Q51" s="11" t="s">
        <v>82</v>
      </c>
      <c r="R51" s="11" t="s">
        <v>1643</v>
      </c>
      <c r="S51" s="11" t="s">
        <v>82</v>
      </c>
      <c r="T51" s="11" t="s">
        <v>82</v>
      </c>
      <c r="U51" s="11" t="s">
        <v>1645</v>
      </c>
      <c r="V51" s="11" t="s">
        <v>1646</v>
      </c>
      <c r="W51" s="11" t="s">
        <v>1647</v>
      </c>
      <c r="X51" s="11" t="s">
        <v>1648</v>
      </c>
      <c r="Y51" s="11" t="s">
        <v>1649</v>
      </c>
      <c r="Z51" s="11" t="s">
        <v>1349</v>
      </c>
      <c r="AA51" s="11" t="s">
        <v>1650</v>
      </c>
      <c r="AB51" s="11" t="s">
        <v>1017</v>
      </c>
      <c r="AC51" s="11" t="s">
        <v>1651</v>
      </c>
      <c r="AD51" s="11" t="s">
        <v>1652</v>
      </c>
      <c r="AE51" s="11" t="s">
        <v>1653</v>
      </c>
      <c r="AF51" s="11" t="s">
        <v>82</v>
      </c>
      <c r="AG51" s="11" t="s">
        <v>1235</v>
      </c>
      <c r="AH51" s="11" t="s">
        <v>1654</v>
      </c>
      <c r="AI51" s="11" t="s">
        <v>1081</v>
      </c>
      <c r="AJ51" s="11" t="s">
        <v>1497</v>
      </c>
      <c r="AK51" s="11" t="s">
        <v>1655</v>
      </c>
      <c r="AL51" s="11" t="s">
        <v>1656</v>
      </c>
      <c r="AM51" s="11" t="s">
        <v>1641</v>
      </c>
      <c r="AN51" s="11" t="s">
        <v>571</v>
      </c>
      <c r="AO51" s="11" t="s">
        <v>514</v>
      </c>
      <c r="AP51" s="11" t="s">
        <v>868</v>
      </c>
      <c r="AQ51" s="11" t="s">
        <v>1263</v>
      </c>
    </row>
    <row r="52" spans="1:43" ht="15.75" x14ac:dyDescent="0.25">
      <c r="A52" s="6" t="s">
        <v>205</v>
      </c>
      <c r="B52" s="6" t="s">
        <v>853</v>
      </c>
      <c r="C52" s="11" t="s">
        <v>685</v>
      </c>
      <c r="D52" s="11" t="s">
        <v>1657</v>
      </c>
      <c r="E52" s="11" t="s">
        <v>1658</v>
      </c>
      <c r="F52" s="11" t="s">
        <v>1371</v>
      </c>
      <c r="G52" s="11" t="s">
        <v>293</v>
      </c>
      <c r="H52" s="11" t="s">
        <v>1247</v>
      </c>
      <c r="I52" s="11" t="s">
        <v>1659</v>
      </c>
      <c r="J52" s="11" t="s">
        <v>82</v>
      </c>
      <c r="K52" s="11" t="s">
        <v>1601</v>
      </c>
      <c r="L52" s="11" t="s">
        <v>82</v>
      </c>
      <c r="M52" s="11" t="s">
        <v>1601</v>
      </c>
      <c r="N52" s="11" t="s">
        <v>82</v>
      </c>
      <c r="O52" s="11" t="s">
        <v>1601</v>
      </c>
      <c r="P52" s="11" t="s">
        <v>82</v>
      </c>
      <c r="Q52" s="11" t="s">
        <v>82</v>
      </c>
      <c r="R52" s="11" t="s">
        <v>1659</v>
      </c>
      <c r="S52" s="11" t="s">
        <v>82</v>
      </c>
      <c r="T52" s="11" t="s">
        <v>82</v>
      </c>
      <c r="U52" s="11" t="s">
        <v>1660</v>
      </c>
      <c r="V52" s="11" t="s">
        <v>1661</v>
      </c>
      <c r="W52" s="11" t="s">
        <v>1662</v>
      </c>
      <c r="X52" s="11" t="s">
        <v>1663</v>
      </c>
      <c r="Y52" s="11" t="s">
        <v>1664</v>
      </c>
      <c r="Z52" s="11" t="s">
        <v>1448</v>
      </c>
      <c r="AA52" s="11" t="s">
        <v>1601</v>
      </c>
      <c r="AB52" s="11" t="s">
        <v>1403</v>
      </c>
      <c r="AC52" s="11" t="s">
        <v>1665</v>
      </c>
      <c r="AD52" s="11" t="s">
        <v>1666</v>
      </c>
      <c r="AE52" s="11" t="s">
        <v>1667</v>
      </c>
      <c r="AF52" s="11" t="s">
        <v>82</v>
      </c>
      <c r="AG52" s="11" t="s">
        <v>1120</v>
      </c>
      <c r="AH52" s="11" t="s">
        <v>1622</v>
      </c>
      <c r="AI52" s="11" t="s">
        <v>296</v>
      </c>
      <c r="AJ52" s="11" t="s">
        <v>1492</v>
      </c>
      <c r="AK52" s="11" t="s">
        <v>1668</v>
      </c>
      <c r="AL52" s="11" t="s">
        <v>1669</v>
      </c>
      <c r="AM52" s="11" t="s">
        <v>441</v>
      </c>
      <c r="AN52" s="11" t="s">
        <v>293</v>
      </c>
      <c r="AO52" s="11" t="s">
        <v>590</v>
      </c>
      <c r="AP52" s="11" t="s">
        <v>1621</v>
      </c>
      <c r="AQ52" s="11" t="s">
        <v>1357</v>
      </c>
    </row>
    <row r="53" spans="1:43" ht="15.75" x14ac:dyDescent="0.25">
      <c r="A53" s="6" t="s">
        <v>205</v>
      </c>
      <c r="B53" s="6" t="s">
        <v>869</v>
      </c>
      <c r="C53" s="11" t="s">
        <v>1532</v>
      </c>
      <c r="D53" s="11" t="s">
        <v>1670</v>
      </c>
      <c r="E53" s="11" t="s">
        <v>1671</v>
      </c>
      <c r="F53" s="11" t="s">
        <v>420</v>
      </c>
      <c r="G53" s="11" t="s">
        <v>413</v>
      </c>
      <c r="H53" s="11" t="s">
        <v>1672</v>
      </c>
      <c r="I53" s="11" t="s">
        <v>996</v>
      </c>
      <c r="J53" s="11" t="s">
        <v>629</v>
      </c>
      <c r="K53" s="11" t="s">
        <v>1673</v>
      </c>
      <c r="L53" s="11" t="s">
        <v>82</v>
      </c>
      <c r="M53" s="11" t="s">
        <v>1673</v>
      </c>
      <c r="N53" s="11" t="s">
        <v>82</v>
      </c>
      <c r="O53" s="11" t="s">
        <v>1673</v>
      </c>
      <c r="P53" s="11" t="s">
        <v>82</v>
      </c>
      <c r="Q53" s="11" t="s">
        <v>82</v>
      </c>
      <c r="R53" s="11" t="s">
        <v>996</v>
      </c>
      <c r="S53" s="11" t="s">
        <v>82</v>
      </c>
      <c r="T53" s="11" t="s">
        <v>82</v>
      </c>
      <c r="U53" s="11" t="s">
        <v>1674</v>
      </c>
      <c r="V53" s="11" t="s">
        <v>1675</v>
      </c>
      <c r="W53" s="11" t="s">
        <v>672</v>
      </c>
      <c r="X53" s="11" t="s">
        <v>1676</v>
      </c>
      <c r="Y53" s="11" t="s">
        <v>484</v>
      </c>
      <c r="Z53" s="11" t="s">
        <v>363</v>
      </c>
      <c r="AA53" s="11" t="s">
        <v>837</v>
      </c>
      <c r="AB53" s="11" t="s">
        <v>927</v>
      </c>
      <c r="AC53" s="11" t="s">
        <v>1677</v>
      </c>
      <c r="AD53" s="11" t="s">
        <v>1678</v>
      </c>
      <c r="AE53" s="11" t="s">
        <v>1406</v>
      </c>
      <c r="AF53" s="11" t="s">
        <v>82</v>
      </c>
      <c r="AG53" s="11" t="s">
        <v>738</v>
      </c>
      <c r="AH53" s="11" t="s">
        <v>1201</v>
      </c>
      <c r="AI53" s="11" t="s">
        <v>1539</v>
      </c>
      <c r="AJ53" s="11" t="s">
        <v>1368</v>
      </c>
      <c r="AK53" s="11" t="s">
        <v>1679</v>
      </c>
      <c r="AL53" s="11" t="s">
        <v>1680</v>
      </c>
      <c r="AM53" s="11" t="s">
        <v>1427</v>
      </c>
      <c r="AN53" s="11" t="s">
        <v>293</v>
      </c>
      <c r="AO53" s="11" t="s">
        <v>1090</v>
      </c>
      <c r="AP53" s="11" t="s">
        <v>1245</v>
      </c>
      <c r="AQ53" s="11" t="s">
        <v>514</v>
      </c>
    </row>
    <row r="54" spans="1:43" ht="15.75" x14ac:dyDescent="0.25">
      <c r="A54" s="6" t="s">
        <v>206</v>
      </c>
      <c r="B54" s="6" t="s">
        <v>851</v>
      </c>
      <c r="C54" s="11" t="s">
        <v>82</v>
      </c>
      <c r="D54" s="11" t="s">
        <v>1681</v>
      </c>
      <c r="E54" s="11" t="s">
        <v>470</v>
      </c>
      <c r="F54" s="11" t="s">
        <v>1075</v>
      </c>
      <c r="G54" s="11" t="s">
        <v>413</v>
      </c>
      <c r="H54" s="11" t="s">
        <v>1682</v>
      </c>
      <c r="I54" s="11" t="s">
        <v>82</v>
      </c>
      <c r="J54" s="11" t="s">
        <v>363</v>
      </c>
      <c r="K54" s="11" t="s">
        <v>163</v>
      </c>
      <c r="L54" s="11" t="s">
        <v>1014</v>
      </c>
      <c r="M54" s="11" t="s">
        <v>458</v>
      </c>
      <c r="N54" s="11" t="s">
        <v>82</v>
      </c>
      <c r="O54" s="11" t="s">
        <v>82</v>
      </c>
      <c r="P54" s="11" t="s">
        <v>82</v>
      </c>
      <c r="Q54" s="11" t="s">
        <v>82</v>
      </c>
      <c r="R54" s="11" t="s">
        <v>82</v>
      </c>
      <c r="S54" s="11" t="s">
        <v>82</v>
      </c>
      <c r="T54" s="11" t="s">
        <v>82</v>
      </c>
      <c r="U54" s="11" t="s">
        <v>82</v>
      </c>
      <c r="V54" s="11" t="s">
        <v>82</v>
      </c>
      <c r="W54" s="11" t="s">
        <v>1683</v>
      </c>
      <c r="X54" s="11" t="s">
        <v>1684</v>
      </c>
      <c r="Y54" s="11" t="s">
        <v>1685</v>
      </c>
      <c r="Z54" s="11" t="s">
        <v>332</v>
      </c>
      <c r="AA54" s="11" t="s">
        <v>1686</v>
      </c>
      <c r="AB54" s="11" t="s">
        <v>1687</v>
      </c>
      <c r="AC54" s="11" t="s">
        <v>1688</v>
      </c>
      <c r="AD54" s="11" t="s">
        <v>991</v>
      </c>
      <c r="AE54" s="11" t="s">
        <v>885</v>
      </c>
      <c r="AF54" s="11" t="s">
        <v>82</v>
      </c>
      <c r="AG54" s="11" t="s">
        <v>1190</v>
      </c>
      <c r="AH54" s="11" t="s">
        <v>116</v>
      </c>
      <c r="AI54" s="11" t="s">
        <v>1629</v>
      </c>
      <c r="AJ54" s="11" t="s">
        <v>1171</v>
      </c>
      <c r="AK54" s="11" t="s">
        <v>1689</v>
      </c>
      <c r="AL54" s="11" t="s">
        <v>1690</v>
      </c>
      <c r="AM54" s="11" t="s">
        <v>1277</v>
      </c>
      <c r="AN54" s="11" t="s">
        <v>350</v>
      </c>
      <c r="AO54" s="11" t="s">
        <v>375</v>
      </c>
      <c r="AP54" s="11" t="s">
        <v>753</v>
      </c>
      <c r="AQ54" s="11" t="s">
        <v>1015</v>
      </c>
    </row>
    <row r="55" spans="1:43" ht="15.75" x14ac:dyDescent="0.25">
      <c r="A55" s="6" t="s">
        <v>206</v>
      </c>
      <c r="B55" s="6" t="s">
        <v>852</v>
      </c>
      <c r="C55" s="11" t="s">
        <v>82</v>
      </c>
      <c r="D55" s="11" t="s">
        <v>1691</v>
      </c>
      <c r="E55" s="11" t="s">
        <v>1692</v>
      </c>
      <c r="F55" s="11" t="s">
        <v>1130</v>
      </c>
      <c r="G55" s="11" t="s">
        <v>350</v>
      </c>
      <c r="H55" s="11" t="s">
        <v>1693</v>
      </c>
      <c r="I55" s="11" t="s">
        <v>82</v>
      </c>
      <c r="J55" s="11" t="s">
        <v>121</v>
      </c>
      <c r="K55" s="11" t="s">
        <v>1135</v>
      </c>
      <c r="L55" s="11" t="s">
        <v>1263</v>
      </c>
      <c r="M55" s="11" t="s">
        <v>1094</v>
      </c>
      <c r="N55" s="11" t="s">
        <v>82</v>
      </c>
      <c r="O55" s="11" t="s">
        <v>82</v>
      </c>
      <c r="P55" s="11" t="s">
        <v>82</v>
      </c>
      <c r="Q55" s="11" t="s">
        <v>82</v>
      </c>
      <c r="R55" s="11" t="s">
        <v>82</v>
      </c>
      <c r="S55" s="11" t="s">
        <v>82</v>
      </c>
      <c r="T55" s="11" t="s">
        <v>82</v>
      </c>
      <c r="U55" s="11" t="s">
        <v>82</v>
      </c>
      <c r="V55" s="11" t="s">
        <v>82</v>
      </c>
      <c r="W55" s="11" t="s">
        <v>929</v>
      </c>
      <c r="X55" s="11" t="s">
        <v>1694</v>
      </c>
      <c r="Y55" s="11" t="s">
        <v>1695</v>
      </c>
      <c r="Z55" s="11" t="s">
        <v>1696</v>
      </c>
      <c r="AA55" s="11" t="s">
        <v>917</v>
      </c>
      <c r="AB55" s="11" t="s">
        <v>1094</v>
      </c>
      <c r="AC55" s="11" t="s">
        <v>1697</v>
      </c>
      <c r="AD55" s="11" t="s">
        <v>1698</v>
      </c>
      <c r="AE55" s="11" t="s">
        <v>1699</v>
      </c>
      <c r="AF55" s="11" t="s">
        <v>82</v>
      </c>
      <c r="AG55" s="11" t="s">
        <v>1020</v>
      </c>
      <c r="AH55" s="11" t="s">
        <v>1700</v>
      </c>
      <c r="AI55" s="11" t="s">
        <v>574</v>
      </c>
      <c r="AJ55" s="11" t="s">
        <v>956</v>
      </c>
      <c r="AK55" s="11" t="s">
        <v>1701</v>
      </c>
      <c r="AL55" s="11" t="s">
        <v>1702</v>
      </c>
      <c r="AM55" s="11" t="s">
        <v>842</v>
      </c>
      <c r="AN55" s="11" t="s">
        <v>571</v>
      </c>
      <c r="AO55" s="11" t="s">
        <v>1334</v>
      </c>
      <c r="AP55" s="11" t="s">
        <v>1703</v>
      </c>
      <c r="AQ55" s="11" t="s">
        <v>919</v>
      </c>
    </row>
    <row r="56" spans="1:43" ht="15.75" x14ac:dyDescent="0.25">
      <c r="A56" s="6" t="s">
        <v>206</v>
      </c>
      <c r="B56" s="6" t="s">
        <v>853</v>
      </c>
      <c r="C56" s="11" t="s">
        <v>82</v>
      </c>
      <c r="D56" s="11" t="s">
        <v>1694</v>
      </c>
      <c r="E56" s="11" t="s">
        <v>1704</v>
      </c>
      <c r="F56" s="11" t="s">
        <v>1286</v>
      </c>
      <c r="G56" s="11" t="s">
        <v>350</v>
      </c>
      <c r="H56" s="11" t="s">
        <v>1705</v>
      </c>
      <c r="I56" s="11" t="s">
        <v>82</v>
      </c>
      <c r="J56" s="11" t="s">
        <v>1706</v>
      </c>
      <c r="K56" s="11" t="s">
        <v>1707</v>
      </c>
      <c r="L56" s="11" t="s">
        <v>1176</v>
      </c>
      <c r="M56" s="11" t="s">
        <v>928</v>
      </c>
      <c r="N56" s="11" t="s">
        <v>82</v>
      </c>
      <c r="O56" s="11" t="s">
        <v>82</v>
      </c>
      <c r="P56" s="11" t="s">
        <v>82</v>
      </c>
      <c r="Q56" s="11" t="s">
        <v>82</v>
      </c>
      <c r="R56" s="11" t="s">
        <v>82</v>
      </c>
      <c r="S56" s="11" t="s">
        <v>82</v>
      </c>
      <c r="T56" s="11" t="s">
        <v>82</v>
      </c>
      <c r="U56" s="11" t="s">
        <v>82</v>
      </c>
      <c r="V56" s="11" t="s">
        <v>82</v>
      </c>
      <c r="W56" s="11" t="s">
        <v>1708</v>
      </c>
      <c r="X56" s="11" t="s">
        <v>1709</v>
      </c>
      <c r="Y56" s="11" t="s">
        <v>1710</v>
      </c>
      <c r="Z56" s="11" t="s">
        <v>1208</v>
      </c>
      <c r="AA56" s="11" t="s">
        <v>674</v>
      </c>
      <c r="AB56" s="11" t="s">
        <v>1457</v>
      </c>
      <c r="AC56" s="11" t="s">
        <v>1711</v>
      </c>
      <c r="AD56" s="11" t="s">
        <v>1712</v>
      </c>
      <c r="AE56" s="11" t="s">
        <v>1080</v>
      </c>
      <c r="AF56" s="11" t="s">
        <v>82</v>
      </c>
      <c r="AG56" s="11" t="s">
        <v>1219</v>
      </c>
      <c r="AH56" s="11" t="s">
        <v>1440</v>
      </c>
      <c r="AI56" s="11" t="s">
        <v>1539</v>
      </c>
      <c r="AJ56" s="11" t="s">
        <v>882</v>
      </c>
      <c r="AK56" s="11" t="s">
        <v>1713</v>
      </c>
      <c r="AL56" s="11" t="s">
        <v>1714</v>
      </c>
      <c r="AM56" s="11" t="s">
        <v>859</v>
      </c>
      <c r="AN56" s="11" t="s">
        <v>413</v>
      </c>
      <c r="AO56" s="11" t="s">
        <v>1596</v>
      </c>
      <c r="AP56" s="11" t="s">
        <v>753</v>
      </c>
      <c r="AQ56" s="11" t="s">
        <v>564</v>
      </c>
    </row>
    <row r="57" spans="1:43" ht="15.75" x14ac:dyDescent="0.25">
      <c r="A57" s="6" t="s">
        <v>206</v>
      </c>
      <c r="B57" s="6" t="s">
        <v>869</v>
      </c>
      <c r="C57" s="11" t="s">
        <v>82</v>
      </c>
      <c r="D57" s="11" t="s">
        <v>1715</v>
      </c>
      <c r="E57" s="11" t="s">
        <v>1716</v>
      </c>
      <c r="F57" s="11" t="s">
        <v>1407</v>
      </c>
      <c r="G57" s="11" t="s">
        <v>297</v>
      </c>
      <c r="H57" s="11" t="s">
        <v>1717</v>
      </c>
      <c r="I57" s="11" t="s">
        <v>82</v>
      </c>
      <c r="J57" s="11" t="s">
        <v>1718</v>
      </c>
      <c r="K57" s="11" t="s">
        <v>1189</v>
      </c>
      <c r="L57" s="11" t="s">
        <v>842</v>
      </c>
      <c r="M57" s="11" t="s">
        <v>121</v>
      </c>
      <c r="N57" s="11" t="s">
        <v>82</v>
      </c>
      <c r="O57" s="11" t="s">
        <v>82</v>
      </c>
      <c r="P57" s="11" t="s">
        <v>82</v>
      </c>
      <c r="Q57" s="11" t="s">
        <v>82</v>
      </c>
      <c r="R57" s="11" t="s">
        <v>82</v>
      </c>
      <c r="S57" s="11" t="s">
        <v>82</v>
      </c>
      <c r="T57" s="11" t="s">
        <v>82</v>
      </c>
      <c r="U57" s="11" t="s">
        <v>82</v>
      </c>
      <c r="V57" s="11" t="s">
        <v>82</v>
      </c>
      <c r="W57" s="11" t="s">
        <v>1719</v>
      </c>
      <c r="X57" s="11" t="s">
        <v>1720</v>
      </c>
      <c r="Y57" s="11" t="s">
        <v>1721</v>
      </c>
      <c r="Z57" s="11" t="s">
        <v>1617</v>
      </c>
      <c r="AA57" s="11" t="s">
        <v>1263</v>
      </c>
      <c r="AB57" s="11" t="s">
        <v>1381</v>
      </c>
      <c r="AC57" s="11" t="s">
        <v>1722</v>
      </c>
      <c r="AD57" s="11" t="s">
        <v>1283</v>
      </c>
      <c r="AE57" s="11" t="s">
        <v>416</v>
      </c>
      <c r="AF57" s="11" t="s">
        <v>82</v>
      </c>
      <c r="AG57" s="11" t="s">
        <v>1219</v>
      </c>
      <c r="AH57" s="11" t="s">
        <v>1723</v>
      </c>
      <c r="AI57" s="11" t="s">
        <v>1724</v>
      </c>
      <c r="AJ57" s="11" t="s">
        <v>1413</v>
      </c>
      <c r="AK57" s="11" t="s">
        <v>1725</v>
      </c>
      <c r="AL57" s="11" t="s">
        <v>1726</v>
      </c>
      <c r="AM57" s="11" t="s">
        <v>721</v>
      </c>
      <c r="AN57" s="11" t="s">
        <v>293</v>
      </c>
      <c r="AO57" s="11" t="s">
        <v>1019</v>
      </c>
      <c r="AP57" s="11" t="s">
        <v>1727</v>
      </c>
      <c r="AQ57" s="11" t="s">
        <v>1570</v>
      </c>
    </row>
    <row r="58" spans="1:43" ht="15.75" x14ac:dyDescent="0.25">
      <c r="A58" s="6" t="s">
        <v>207</v>
      </c>
      <c r="B58" s="6" t="s">
        <v>851</v>
      </c>
      <c r="C58" s="11" t="s">
        <v>82</v>
      </c>
      <c r="D58" s="11" t="s">
        <v>1728</v>
      </c>
      <c r="E58" s="11" t="s">
        <v>1729</v>
      </c>
      <c r="F58" s="11" t="s">
        <v>1398</v>
      </c>
      <c r="G58" s="11" t="s">
        <v>459</v>
      </c>
      <c r="H58" s="11" t="s">
        <v>109</v>
      </c>
      <c r="I58" s="11" t="s">
        <v>82</v>
      </c>
      <c r="J58" s="11" t="s">
        <v>1135</v>
      </c>
      <c r="K58" s="11" t="s">
        <v>1730</v>
      </c>
      <c r="L58" s="11" t="s">
        <v>1062</v>
      </c>
      <c r="M58" s="11" t="s">
        <v>959</v>
      </c>
      <c r="N58" s="11" t="s">
        <v>82</v>
      </c>
      <c r="O58" s="11" t="s">
        <v>82</v>
      </c>
      <c r="P58" s="11" t="s">
        <v>82</v>
      </c>
      <c r="Q58" s="11" t="s">
        <v>82</v>
      </c>
      <c r="R58" s="11" t="s">
        <v>82</v>
      </c>
      <c r="S58" s="11" t="s">
        <v>82</v>
      </c>
      <c r="T58" s="11" t="s">
        <v>82</v>
      </c>
      <c r="U58" s="11" t="s">
        <v>82</v>
      </c>
      <c r="V58" s="11" t="s">
        <v>82</v>
      </c>
      <c r="W58" s="11" t="s">
        <v>1731</v>
      </c>
      <c r="X58" s="11" t="s">
        <v>82</v>
      </c>
      <c r="Y58" s="11" t="s">
        <v>82</v>
      </c>
      <c r="Z58" s="11" t="s">
        <v>1732</v>
      </c>
      <c r="AA58" s="11" t="s">
        <v>1281</v>
      </c>
      <c r="AB58" s="11" t="s">
        <v>1733</v>
      </c>
      <c r="AC58" s="11" t="s">
        <v>1734</v>
      </c>
      <c r="AD58" s="11" t="s">
        <v>992</v>
      </c>
      <c r="AE58" s="11" t="s">
        <v>1735</v>
      </c>
      <c r="AF58" s="11" t="s">
        <v>82</v>
      </c>
      <c r="AG58" s="11" t="s">
        <v>1190</v>
      </c>
      <c r="AH58" s="11" t="s">
        <v>1494</v>
      </c>
      <c r="AI58" s="11" t="s">
        <v>1736</v>
      </c>
      <c r="AJ58" s="11" t="s">
        <v>1146</v>
      </c>
      <c r="AK58" s="11" t="s">
        <v>1737</v>
      </c>
      <c r="AL58" s="11" t="s">
        <v>1738</v>
      </c>
      <c r="AM58" s="11" t="s">
        <v>1215</v>
      </c>
      <c r="AN58" s="11" t="s">
        <v>413</v>
      </c>
      <c r="AO58" s="11" t="s">
        <v>875</v>
      </c>
      <c r="AP58" s="11" t="s">
        <v>1727</v>
      </c>
      <c r="AQ58" s="11" t="s">
        <v>1428</v>
      </c>
    </row>
    <row r="59" spans="1:43" ht="15.75" x14ac:dyDescent="0.25">
      <c r="A59" s="6" t="s">
        <v>207</v>
      </c>
      <c r="B59" s="6" t="s">
        <v>852</v>
      </c>
      <c r="C59" s="11" t="s">
        <v>82</v>
      </c>
      <c r="D59" s="11" t="s">
        <v>1739</v>
      </c>
      <c r="E59" s="11" t="s">
        <v>1740</v>
      </c>
      <c r="F59" s="11" t="s">
        <v>1741</v>
      </c>
      <c r="G59" s="11" t="s">
        <v>228</v>
      </c>
      <c r="H59" s="11" t="s">
        <v>878</v>
      </c>
      <c r="I59" s="11" t="s">
        <v>82</v>
      </c>
      <c r="J59" s="11" t="s">
        <v>1456</v>
      </c>
      <c r="K59" s="11" t="s">
        <v>1730</v>
      </c>
      <c r="L59" s="11" t="s">
        <v>1742</v>
      </c>
      <c r="M59" s="11" t="s">
        <v>387</v>
      </c>
      <c r="N59" s="11" t="s">
        <v>82</v>
      </c>
      <c r="O59" s="11" t="s">
        <v>82</v>
      </c>
      <c r="P59" s="11" t="s">
        <v>82</v>
      </c>
      <c r="Q59" s="11" t="s">
        <v>82</v>
      </c>
      <c r="R59" s="11" t="s">
        <v>82</v>
      </c>
      <c r="S59" s="11" t="s">
        <v>82</v>
      </c>
      <c r="T59" s="11" t="s">
        <v>82</v>
      </c>
      <c r="U59" s="11" t="s">
        <v>82</v>
      </c>
      <c r="V59" s="11" t="s">
        <v>82</v>
      </c>
      <c r="W59" s="11" t="s">
        <v>1743</v>
      </c>
      <c r="X59" s="11" t="s">
        <v>82</v>
      </c>
      <c r="Y59" s="11" t="s">
        <v>82</v>
      </c>
      <c r="Z59" s="11" t="s">
        <v>1744</v>
      </c>
      <c r="AA59" s="11" t="s">
        <v>1745</v>
      </c>
      <c r="AB59" s="11" t="s">
        <v>1746</v>
      </c>
      <c r="AC59" s="11" t="s">
        <v>1747</v>
      </c>
      <c r="AD59" s="11" t="s">
        <v>1748</v>
      </c>
      <c r="AE59" s="11" t="s">
        <v>1294</v>
      </c>
      <c r="AF59" s="11" t="s">
        <v>82</v>
      </c>
      <c r="AG59" s="11" t="s">
        <v>1216</v>
      </c>
      <c r="AH59" s="11" t="s">
        <v>1532</v>
      </c>
      <c r="AI59" s="11" t="s">
        <v>1089</v>
      </c>
      <c r="AJ59" s="11" t="s">
        <v>1176</v>
      </c>
      <c r="AK59" s="11" t="s">
        <v>1749</v>
      </c>
      <c r="AL59" s="11" t="s">
        <v>1750</v>
      </c>
      <c r="AM59" s="11" t="s">
        <v>674</v>
      </c>
      <c r="AN59" s="11" t="s">
        <v>350</v>
      </c>
      <c r="AO59" s="11" t="s">
        <v>891</v>
      </c>
      <c r="AP59" s="11" t="s">
        <v>1343</v>
      </c>
      <c r="AQ59" s="11" t="s">
        <v>640</v>
      </c>
    </row>
    <row r="60" spans="1:43" ht="15.75" x14ac:dyDescent="0.25">
      <c r="A60" s="6" t="s">
        <v>207</v>
      </c>
      <c r="B60" s="6" t="s">
        <v>853</v>
      </c>
      <c r="C60" s="11" t="s">
        <v>82</v>
      </c>
      <c r="D60" s="11" t="s">
        <v>1751</v>
      </c>
      <c r="E60" s="11" t="s">
        <v>724</v>
      </c>
      <c r="F60" s="11" t="s">
        <v>1101</v>
      </c>
      <c r="G60" s="11" t="s">
        <v>652</v>
      </c>
      <c r="H60" s="11" t="s">
        <v>700</v>
      </c>
      <c r="I60" s="11" t="s">
        <v>82</v>
      </c>
      <c r="J60" s="11" t="s">
        <v>1752</v>
      </c>
      <c r="K60" s="11" t="s">
        <v>1753</v>
      </c>
      <c r="L60" s="11" t="s">
        <v>941</v>
      </c>
      <c r="M60" s="11" t="s">
        <v>1754</v>
      </c>
      <c r="N60" s="11" t="s">
        <v>82</v>
      </c>
      <c r="O60" s="11" t="s">
        <v>82</v>
      </c>
      <c r="P60" s="11" t="s">
        <v>82</v>
      </c>
      <c r="Q60" s="11" t="s">
        <v>82</v>
      </c>
      <c r="R60" s="11" t="s">
        <v>82</v>
      </c>
      <c r="S60" s="11" t="s">
        <v>82</v>
      </c>
      <c r="T60" s="11" t="s">
        <v>82</v>
      </c>
      <c r="U60" s="11" t="s">
        <v>82</v>
      </c>
      <c r="V60" s="11" t="s">
        <v>82</v>
      </c>
      <c r="W60" s="11" t="s">
        <v>1755</v>
      </c>
      <c r="X60" s="11" t="s">
        <v>82</v>
      </c>
      <c r="Y60" s="11" t="s">
        <v>82</v>
      </c>
      <c r="Z60" s="11" t="s">
        <v>626</v>
      </c>
      <c r="AA60" s="11" t="s">
        <v>1480</v>
      </c>
      <c r="AB60" s="11" t="s">
        <v>427</v>
      </c>
      <c r="AC60" s="11" t="s">
        <v>1756</v>
      </c>
      <c r="AD60" s="11" t="s">
        <v>1757</v>
      </c>
      <c r="AE60" s="11" t="s">
        <v>1758</v>
      </c>
      <c r="AF60" s="11" t="s">
        <v>82</v>
      </c>
      <c r="AG60" s="11" t="s">
        <v>1120</v>
      </c>
      <c r="AH60" s="11" t="s">
        <v>1635</v>
      </c>
      <c r="AI60" s="11" t="s">
        <v>461</v>
      </c>
      <c r="AJ60" s="11" t="s">
        <v>1626</v>
      </c>
      <c r="AK60" s="11" t="s">
        <v>1759</v>
      </c>
      <c r="AL60" s="11" t="s">
        <v>1760</v>
      </c>
      <c r="AM60" s="11" t="s">
        <v>1553</v>
      </c>
      <c r="AN60" s="11" t="s">
        <v>299</v>
      </c>
      <c r="AO60" s="11" t="s">
        <v>1125</v>
      </c>
      <c r="AP60" s="11" t="s">
        <v>1761</v>
      </c>
      <c r="AQ60" s="11" t="s">
        <v>1285</v>
      </c>
    </row>
    <row r="61" spans="1:43" ht="15.75" x14ac:dyDescent="0.25">
      <c r="A61" s="6" t="s">
        <v>207</v>
      </c>
      <c r="B61" s="6" t="s">
        <v>869</v>
      </c>
      <c r="C61" s="11" t="s">
        <v>82</v>
      </c>
      <c r="D61" s="11" t="s">
        <v>1762</v>
      </c>
      <c r="E61" s="11" t="s">
        <v>1763</v>
      </c>
      <c r="F61" s="11" t="s">
        <v>426</v>
      </c>
      <c r="G61" s="11" t="s">
        <v>361</v>
      </c>
      <c r="H61" s="11" t="s">
        <v>1310</v>
      </c>
      <c r="I61" s="11" t="s">
        <v>82</v>
      </c>
      <c r="J61" s="11" t="s">
        <v>1764</v>
      </c>
      <c r="K61" s="11" t="s">
        <v>1765</v>
      </c>
      <c r="L61" s="11" t="s">
        <v>882</v>
      </c>
      <c r="M61" s="11" t="s">
        <v>1435</v>
      </c>
      <c r="N61" s="11" t="s">
        <v>82</v>
      </c>
      <c r="O61" s="11" t="s">
        <v>82</v>
      </c>
      <c r="P61" s="11" t="s">
        <v>82</v>
      </c>
      <c r="Q61" s="11" t="s">
        <v>82</v>
      </c>
      <c r="R61" s="11" t="s">
        <v>82</v>
      </c>
      <c r="S61" s="11" t="s">
        <v>82</v>
      </c>
      <c r="T61" s="11" t="s">
        <v>82</v>
      </c>
      <c r="U61" s="11" t="s">
        <v>82</v>
      </c>
      <c r="V61" s="11" t="s">
        <v>82</v>
      </c>
      <c r="W61" s="11" t="s">
        <v>1187</v>
      </c>
      <c r="X61" s="11" t="s">
        <v>82</v>
      </c>
      <c r="Y61" s="11" t="s">
        <v>82</v>
      </c>
      <c r="Z61" s="11" t="s">
        <v>1766</v>
      </c>
      <c r="AA61" s="11" t="s">
        <v>300</v>
      </c>
      <c r="AB61" s="11" t="s">
        <v>172</v>
      </c>
      <c r="AC61" s="11" t="s">
        <v>1767</v>
      </c>
      <c r="AD61" s="11" t="s">
        <v>1592</v>
      </c>
      <c r="AE61" s="11" t="s">
        <v>1768</v>
      </c>
      <c r="AF61" s="11" t="s">
        <v>82</v>
      </c>
      <c r="AG61" s="11" t="s">
        <v>1769</v>
      </c>
      <c r="AH61" s="11" t="s">
        <v>1770</v>
      </c>
      <c r="AI61" s="11" t="s">
        <v>1771</v>
      </c>
      <c r="AJ61" s="11" t="s">
        <v>1772</v>
      </c>
      <c r="AK61" s="11" t="s">
        <v>1773</v>
      </c>
      <c r="AL61" s="11" t="s">
        <v>1774</v>
      </c>
      <c r="AM61" s="11" t="s">
        <v>1775</v>
      </c>
      <c r="AN61" s="11" t="s">
        <v>413</v>
      </c>
      <c r="AO61" s="11" t="s">
        <v>1776</v>
      </c>
      <c r="AP61" s="11" t="s">
        <v>1177</v>
      </c>
      <c r="AQ61" s="11" t="s">
        <v>1285</v>
      </c>
    </row>
    <row r="62" spans="1:43" ht="15.75" x14ac:dyDescent="0.25">
      <c r="A62" s="6" t="s">
        <v>208</v>
      </c>
      <c r="B62" s="6" t="s">
        <v>851</v>
      </c>
      <c r="C62" s="11" t="s">
        <v>82</v>
      </c>
      <c r="D62" s="11" t="s">
        <v>1777</v>
      </c>
      <c r="E62" s="11" t="s">
        <v>1778</v>
      </c>
      <c r="F62" s="11" t="s">
        <v>1444</v>
      </c>
      <c r="G62" s="11" t="s">
        <v>1132</v>
      </c>
      <c r="H62" s="11" t="s">
        <v>1779</v>
      </c>
      <c r="I62" s="11" t="s">
        <v>82</v>
      </c>
      <c r="J62" s="11" t="s">
        <v>1456</v>
      </c>
      <c r="K62" s="11" t="s">
        <v>1780</v>
      </c>
      <c r="L62" s="11" t="s">
        <v>721</v>
      </c>
      <c r="M62" s="11" t="s">
        <v>1781</v>
      </c>
      <c r="N62" s="11" t="s">
        <v>82</v>
      </c>
      <c r="O62" s="11" t="s">
        <v>82</v>
      </c>
      <c r="P62" s="11" t="s">
        <v>82</v>
      </c>
      <c r="Q62" s="11" t="s">
        <v>82</v>
      </c>
      <c r="R62" s="11" t="s">
        <v>82</v>
      </c>
      <c r="S62" s="11" t="s">
        <v>82</v>
      </c>
      <c r="T62" s="11" t="s">
        <v>82</v>
      </c>
      <c r="U62" s="11" t="s">
        <v>82</v>
      </c>
      <c r="V62" s="11" t="s">
        <v>82</v>
      </c>
      <c r="W62" s="11" t="s">
        <v>140</v>
      </c>
      <c r="X62" s="11" t="s">
        <v>82</v>
      </c>
      <c r="Y62" s="11" t="s">
        <v>82</v>
      </c>
      <c r="Z62" s="11" t="s">
        <v>938</v>
      </c>
      <c r="AA62" s="11" t="s">
        <v>1334</v>
      </c>
      <c r="AB62" s="11" t="s">
        <v>873</v>
      </c>
      <c r="AC62" s="11" t="s">
        <v>1782</v>
      </c>
      <c r="AD62" s="11" t="s">
        <v>1094</v>
      </c>
      <c r="AE62" s="11" t="s">
        <v>1597</v>
      </c>
      <c r="AF62" s="11" t="s">
        <v>82</v>
      </c>
      <c r="AG62" s="11" t="s">
        <v>297</v>
      </c>
      <c r="AH62" s="11" t="s">
        <v>1510</v>
      </c>
      <c r="AI62" s="11" t="s">
        <v>1246</v>
      </c>
      <c r="AJ62" s="11" t="s">
        <v>882</v>
      </c>
      <c r="AK62" s="11" t="s">
        <v>1783</v>
      </c>
      <c r="AL62" s="11" t="s">
        <v>1784</v>
      </c>
      <c r="AM62" s="11" t="s">
        <v>856</v>
      </c>
      <c r="AN62" s="11" t="s">
        <v>425</v>
      </c>
      <c r="AO62" s="11" t="s">
        <v>1285</v>
      </c>
      <c r="AP62" s="11" t="s">
        <v>1785</v>
      </c>
      <c r="AQ62" s="11" t="s">
        <v>1727</v>
      </c>
    </row>
    <row r="63" spans="1:43" ht="15.75" x14ac:dyDescent="0.25">
      <c r="A63" s="6" t="s">
        <v>208</v>
      </c>
      <c r="B63" s="6" t="s">
        <v>852</v>
      </c>
      <c r="C63" s="11" t="s">
        <v>82</v>
      </c>
      <c r="D63" s="11" t="s">
        <v>1786</v>
      </c>
      <c r="E63" s="11" t="s">
        <v>1787</v>
      </c>
      <c r="F63" s="11" t="s">
        <v>1041</v>
      </c>
      <c r="G63" s="11" t="s">
        <v>157</v>
      </c>
      <c r="H63" s="11" t="s">
        <v>1519</v>
      </c>
      <c r="I63" s="11" t="s">
        <v>82</v>
      </c>
      <c r="J63" s="11" t="s">
        <v>1635</v>
      </c>
      <c r="K63" s="11" t="s">
        <v>1788</v>
      </c>
      <c r="L63" s="11" t="s">
        <v>1627</v>
      </c>
      <c r="M63" s="11" t="s">
        <v>1789</v>
      </c>
      <c r="N63" s="11" t="s">
        <v>82</v>
      </c>
      <c r="O63" s="11" t="s">
        <v>82</v>
      </c>
      <c r="P63" s="11" t="s">
        <v>82</v>
      </c>
      <c r="Q63" s="11" t="s">
        <v>82</v>
      </c>
      <c r="R63" s="11" t="s">
        <v>82</v>
      </c>
      <c r="S63" s="11" t="s">
        <v>82</v>
      </c>
      <c r="T63" s="11" t="s">
        <v>82</v>
      </c>
      <c r="U63" s="11" t="s">
        <v>82</v>
      </c>
      <c r="V63" s="11" t="s">
        <v>82</v>
      </c>
      <c r="W63" s="11" t="s">
        <v>1790</v>
      </c>
      <c r="X63" s="11" t="s">
        <v>82</v>
      </c>
      <c r="Y63" s="11" t="s">
        <v>82</v>
      </c>
      <c r="Z63" s="11" t="s">
        <v>1791</v>
      </c>
      <c r="AA63" s="11" t="s">
        <v>361</v>
      </c>
      <c r="AB63" s="11" t="s">
        <v>1407</v>
      </c>
      <c r="AC63" s="11" t="s">
        <v>1792</v>
      </c>
      <c r="AD63" s="11" t="s">
        <v>1539</v>
      </c>
      <c r="AE63" s="11" t="s">
        <v>1793</v>
      </c>
      <c r="AF63" s="11" t="s">
        <v>82</v>
      </c>
      <c r="AG63" s="11" t="s">
        <v>733</v>
      </c>
      <c r="AH63" s="11" t="s">
        <v>1001</v>
      </c>
      <c r="AI63" s="11" t="s">
        <v>1236</v>
      </c>
      <c r="AJ63" s="11" t="s">
        <v>1394</v>
      </c>
      <c r="AK63" s="11" t="s">
        <v>1794</v>
      </c>
      <c r="AL63" s="11" t="s">
        <v>1795</v>
      </c>
      <c r="AM63" s="11" t="s">
        <v>1170</v>
      </c>
      <c r="AN63" s="11" t="s">
        <v>361</v>
      </c>
      <c r="AO63" s="11" t="s">
        <v>1796</v>
      </c>
      <c r="AP63" s="11" t="s">
        <v>1245</v>
      </c>
      <c r="AQ63" s="11" t="s">
        <v>1338</v>
      </c>
    </row>
    <row r="64" spans="1:43" ht="15.75" x14ac:dyDescent="0.25">
      <c r="A64" s="6" t="s">
        <v>208</v>
      </c>
      <c r="B64" s="6" t="s">
        <v>853</v>
      </c>
      <c r="C64" s="11" t="s">
        <v>82</v>
      </c>
      <c r="D64" s="11" t="s">
        <v>1797</v>
      </c>
      <c r="E64" s="11" t="s">
        <v>1798</v>
      </c>
      <c r="F64" s="11" t="s">
        <v>301</v>
      </c>
      <c r="G64" s="11" t="s">
        <v>720</v>
      </c>
      <c r="H64" s="11" t="s">
        <v>1799</v>
      </c>
      <c r="I64" s="11" t="s">
        <v>82</v>
      </c>
      <c r="J64" s="11" t="s">
        <v>352</v>
      </c>
      <c r="K64" s="11" t="s">
        <v>1666</v>
      </c>
      <c r="L64" s="11" t="s">
        <v>1800</v>
      </c>
      <c r="M64" s="11" t="s">
        <v>1226</v>
      </c>
      <c r="N64" s="11" t="s">
        <v>82</v>
      </c>
      <c r="O64" s="11" t="s">
        <v>82</v>
      </c>
      <c r="P64" s="11" t="s">
        <v>82</v>
      </c>
      <c r="Q64" s="11" t="s">
        <v>82</v>
      </c>
      <c r="R64" s="11" t="s">
        <v>82</v>
      </c>
      <c r="S64" s="11" t="s">
        <v>82</v>
      </c>
      <c r="T64" s="11" t="s">
        <v>82</v>
      </c>
      <c r="U64" s="11" t="s">
        <v>82</v>
      </c>
      <c r="V64" s="11" t="s">
        <v>82</v>
      </c>
      <c r="W64" s="11" t="s">
        <v>1801</v>
      </c>
      <c r="X64" s="11" t="s">
        <v>82</v>
      </c>
      <c r="Y64" s="11" t="s">
        <v>82</v>
      </c>
      <c r="Z64" s="11" t="s">
        <v>752</v>
      </c>
      <c r="AA64" s="11" t="s">
        <v>571</v>
      </c>
      <c r="AB64" s="11" t="s">
        <v>1498</v>
      </c>
      <c r="AC64" s="11" t="s">
        <v>1802</v>
      </c>
      <c r="AD64" s="11" t="s">
        <v>1017</v>
      </c>
      <c r="AE64" s="11" t="s">
        <v>1066</v>
      </c>
      <c r="AF64" s="11" t="s">
        <v>82</v>
      </c>
      <c r="AG64" s="11" t="s">
        <v>1385</v>
      </c>
      <c r="AH64" s="11" t="s">
        <v>1803</v>
      </c>
      <c r="AI64" s="11" t="s">
        <v>899</v>
      </c>
      <c r="AJ64" s="11" t="s">
        <v>944</v>
      </c>
      <c r="AK64" s="11" t="s">
        <v>1804</v>
      </c>
      <c r="AL64" s="11" t="s">
        <v>1805</v>
      </c>
      <c r="AM64" s="11" t="s">
        <v>319</v>
      </c>
      <c r="AN64" s="11" t="s">
        <v>299</v>
      </c>
      <c r="AO64" s="11" t="s">
        <v>1277</v>
      </c>
      <c r="AP64" s="11" t="s">
        <v>1342</v>
      </c>
      <c r="AQ64" s="11" t="s">
        <v>821</v>
      </c>
    </row>
    <row r="65" spans="1:43" ht="15.75" x14ac:dyDescent="0.25">
      <c r="A65" s="6" t="s">
        <v>208</v>
      </c>
      <c r="B65" s="6" t="s">
        <v>869</v>
      </c>
      <c r="C65" s="11" t="s">
        <v>82</v>
      </c>
      <c r="D65" s="11" t="s">
        <v>1806</v>
      </c>
      <c r="E65" s="11" t="s">
        <v>1807</v>
      </c>
      <c r="F65" s="11" t="s">
        <v>1011</v>
      </c>
      <c r="G65" s="11" t="s">
        <v>226</v>
      </c>
      <c r="H65" s="11" t="s">
        <v>1808</v>
      </c>
      <c r="I65" s="11" t="s">
        <v>82</v>
      </c>
      <c r="J65" s="11" t="s">
        <v>1809</v>
      </c>
      <c r="K65" s="11" t="s">
        <v>1810</v>
      </c>
      <c r="L65" s="11" t="s">
        <v>1302</v>
      </c>
      <c r="M65" s="11" t="s">
        <v>1811</v>
      </c>
      <c r="N65" s="11" t="s">
        <v>82</v>
      </c>
      <c r="O65" s="11" t="s">
        <v>82</v>
      </c>
      <c r="P65" s="11" t="s">
        <v>82</v>
      </c>
      <c r="Q65" s="11" t="s">
        <v>82</v>
      </c>
      <c r="R65" s="11" t="s">
        <v>82</v>
      </c>
      <c r="S65" s="11" t="s">
        <v>82</v>
      </c>
      <c r="T65" s="11" t="s">
        <v>82</v>
      </c>
      <c r="U65" s="11" t="s">
        <v>82</v>
      </c>
      <c r="V65" s="11" t="s">
        <v>82</v>
      </c>
      <c r="W65" s="11" t="s">
        <v>1812</v>
      </c>
      <c r="X65" s="11" t="s">
        <v>82</v>
      </c>
      <c r="Y65" s="11" t="s">
        <v>82</v>
      </c>
      <c r="Z65" s="11" t="s">
        <v>1813</v>
      </c>
      <c r="AA65" s="11" t="s">
        <v>459</v>
      </c>
      <c r="AB65" s="11" t="s">
        <v>755</v>
      </c>
      <c r="AC65" s="11" t="s">
        <v>1814</v>
      </c>
      <c r="AD65" s="11" t="s">
        <v>1687</v>
      </c>
      <c r="AE65" s="11" t="s">
        <v>427</v>
      </c>
      <c r="AF65" s="11" t="s">
        <v>82</v>
      </c>
      <c r="AG65" s="11" t="s">
        <v>423</v>
      </c>
      <c r="AH65" s="11" t="s">
        <v>1321</v>
      </c>
      <c r="AI65" s="11" t="s">
        <v>1146</v>
      </c>
      <c r="AJ65" s="11" t="s">
        <v>980</v>
      </c>
      <c r="AK65" s="11" t="s">
        <v>1815</v>
      </c>
      <c r="AL65" s="11" t="s">
        <v>1816</v>
      </c>
      <c r="AM65" s="11" t="s">
        <v>817</v>
      </c>
      <c r="AN65" s="11" t="s">
        <v>548</v>
      </c>
      <c r="AO65" s="11" t="s">
        <v>1817</v>
      </c>
      <c r="AP65" s="11" t="s">
        <v>1727</v>
      </c>
      <c r="AQ65" s="11" t="s">
        <v>158</v>
      </c>
    </row>
    <row r="66" spans="1:43" ht="15.75" x14ac:dyDescent="0.25">
      <c r="A66" s="6" t="s">
        <v>209</v>
      </c>
      <c r="B66" s="6" t="s">
        <v>851</v>
      </c>
      <c r="C66" s="11" t="s">
        <v>82</v>
      </c>
      <c r="D66" s="11" t="s">
        <v>546</v>
      </c>
      <c r="E66" s="11" t="s">
        <v>1818</v>
      </c>
      <c r="F66" s="11" t="s">
        <v>1600</v>
      </c>
      <c r="G66" s="11" t="s">
        <v>1042</v>
      </c>
      <c r="H66" s="11" t="s">
        <v>1819</v>
      </c>
      <c r="I66" s="11" t="s">
        <v>82</v>
      </c>
      <c r="J66" s="11" t="s">
        <v>1820</v>
      </c>
      <c r="K66" s="11" t="s">
        <v>1821</v>
      </c>
      <c r="L66" s="11" t="s">
        <v>1225</v>
      </c>
      <c r="M66" s="11" t="s">
        <v>905</v>
      </c>
      <c r="N66" s="11" t="s">
        <v>82</v>
      </c>
      <c r="O66" s="11" t="s">
        <v>82</v>
      </c>
      <c r="P66" s="11" t="s">
        <v>82</v>
      </c>
      <c r="Q66" s="11" t="s">
        <v>82</v>
      </c>
      <c r="R66" s="11" t="s">
        <v>82</v>
      </c>
      <c r="S66" s="11" t="s">
        <v>82</v>
      </c>
      <c r="T66" s="11" t="s">
        <v>82</v>
      </c>
      <c r="U66" s="11" t="s">
        <v>82</v>
      </c>
      <c r="V66" s="11" t="s">
        <v>82</v>
      </c>
      <c r="W66" s="11" t="s">
        <v>1822</v>
      </c>
      <c r="X66" s="11" t="s">
        <v>82</v>
      </c>
      <c r="Y66" s="11" t="s">
        <v>82</v>
      </c>
      <c r="Z66" s="11" t="s">
        <v>1823</v>
      </c>
      <c r="AA66" s="11" t="s">
        <v>652</v>
      </c>
      <c r="AB66" s="11" t="s">
        <v>82</v>
      </c>
      <c r="AC66" s="11" t="s">
        <v>1824</v>
      </c>
      <c r="AD66" s="11" t="s">
        <v>734</v>
      </c>
      <c r="AE66" s="11" t="s">
        <v>735</v>
      </c>
      <c r="AF66" s="11" t="s">
        <v>82</v>
      </c>
      <c r="AG66" s="11" t="s">
        <v>736</v>
      </c>
      <c r="AH66" s="11" t="s">
        <v>82</v>
      </c>
      <c r="AI66" s="11" t="s">
        <v>82</v>
      </c>
      <c r="AJ66" s="11" t="s">
        <v>82</v>
      </c>
      <c r="AK66" s="11" t="s">
        <v>82</v>
      </c>
      <c r="AL66" s="11" t="s">
        <v>82</v>
      </c>
      <c r="AM66" s="11" t="s">
        <v>1825</v>
      </c>
      <c r="AN66" s="11" t="s">
        <v>297</v>
      </c>
      <c r="AO66" s="11" t="s">
        <v>1545</v>
      </c>
      <c r="AP66" s="11" t="s">
        <v>1154</v>
      </c>
      <c r="AQ66" s="11" t="s">
        <v>678</v>
      </c>
    </row>
    <row r="67" spans="1:43" ht="15.75" x14ac:dyDescent="0.25">
      <c r="A67" s="6" t="s">
        <v>209</v>
      </c>
      <c r="B67" s="6" t="s">
        <v>852</v>
      </c>
      <c r="C67" s="11" t="s">
        <v>82</v>
      </c>
      <c r="D67" s="11" t="s">
        <v>1826</v>
      </c>
      <c r="E67" s="11" t="s">
        <v>641</v>
      </c>
      <c r="F67" s="11" t="s">
        <v>1827</v>
      </c>
      <c r="G67" s="11" t="s">
        <v>720</v>
      </c>
      <c r="H67" s="11" t="s">
        <v>1828</v>
      </c>
      <c r="I67" s="11" t="s">
        <v>82</v>
      </c>
      <c r="J67" s="11" t="s">
        <v>1829</v>
      </c>
      <c r="K67" s="11" t="s">
        <v>991</v>
      </c>
      <c r="L67" s="11" t="s">
        <v>1267</v>
      </c>
      <c r="M67" s="11" t="s">
        <v>1256</v>
      </c>
      <c r="N67" s="11" t="s">
        <v>82</v>
      </c>
      <c r="O67" s="11" t="s">
        <v>82</v>
      </c>
      <c r="P67" s="11" t="s">
        <v>82</v>
      </c>
      <c r="Q67" s="11" t="s">
        <v>82</v>
      </c>
      <c r="R67" s="11" t="s">
        <v>82</v>
      </c>
      <c r="S67" s="11" t="s">
        <v>82</v>
      </c>
      <c r="T67" s="11" t="s">
        <v>82</v>
      </c>
      <c r="U67" s="11" t="s">
        <v>82</v>
      </c>
      <c r="V67" s="11" t="s">
        <v>82</v>
      </c>
      <c r="W67" s="11" t="s">
        <v>1830</v>
      </c>
      <c r="X67" s="11" t="s">
        <v>82</v>
      </c>
      <c r="Y67" s="11" t="s">
        <v>82</v>
      </c>
      <c r="Z67" s="11" t="s">
        <v>1831</v>
      </c>
      <c r="AA67" s="11" t="s">
        <v>413</v>
      </c>
      <c r="AB67" s="11" t="s">
        <v>82</v>
      </c>
      <c r="AC67" s="11" t="s">
        <v>1832</v>
      </c>
      <c r="AD67" s="11" t="s">
        <v>82</v>
      </c>
      <c r="AE67" s="11" t="s">
        <v>82</v>
      </c>
      <c r="AF67" s="11" t="s">
        <v>82</v>
      </c>
      <c r="AG67" s="11" t="s">
        <v>82</v>
      </c>
      <c r="AH67" s="11" t="s">
        <v>82</v>
      </c>
      <c r="AI67" s="11" t="s">
        <v>82</v>
      </c>
      <c r="AJ67" s="11" t="s">
        <v>82</v>
      </c>
      <c r="AK67" s="11" t="s">
        <v>82</v>
      </c>
      <c r="AL67" s="11" t="s">
        <v>82</v>
      </c>
      <c r="AM67" s="11" t="s">
        <v>734</v>
      </c>
      <c r="AN67" s="11" t="s">
        <v>361</v>
      </c>
      <c r="AO67" s="11" t="s">
        <v>889</v>
      </c>
      <c r="AP67" s="11" t="s">
        <v>1154</v>
      </c>
      <c r="AQ67" s="11" t="s">
        <v>1703</v>
      </c>
    </row>
    <row r="68" spans="1:43" ht="15.75" x14ac:dyDescent="0.25">
      <c r="A68" s="6" t="s">
        <v>209</v>
      </c>
      <c r="B68" s="6" t="s">
        <v>853</v>
      </c>
      <c r="C68" s="11" t="s">
        <v>82</v>
      </c>
      <c r="D68" s="11" t="s">
        <v>1833</v>
      </c>
      <c r="E68" s="11" t="s">
        <v>1834</v>
      </c>
      <c r="F68" s="11" t="s">
        <v>1114</v>
      </c>
      <c r="G68" s="11" t="s">
        <v>1835</v>
      </c>
      <c r="H68" s="11" t="s">
        <v>854</v>
      </c>
      <c r="I68" s="11" t="s">
        <v>82</v>
      </c>
      <c r="J68" s="11" t="s">
        <v>1836</v>
      </c>
      <c r="K68" s="11" t="s">
        <v>561</v>
      </c>
      <c r="L68" s="11" t="s">
        <v>1267</v>
      </c>
      <c r="M68" s="11" t="s">
        <v>1322</v>
      </c>
      <c r="N68" s="11" t="s">
        <v>82</v>
      </c>
      <c r="O68" s="11" t="s">
        <v>82</v>
      </c>
      <c r="P68" s="11" t="s">
        <v>82</v>
      </c>
      <c r="Q68" s="11" t="s">
        <v>82</v>
      </c>
      <c r="R68" s="11" t="s">
        <v>82</v>
      </c>
      <c r="S68" s="11" t="s">
        <v>82</v>
      </c>
      <c r="T68" s="11" t="s">
        <v>82</v>
      </c>
      <c r="U68" s="11" t="s">
        <v>82</v>
      </c>
      <c r="V68" s="11" t="s">
        <v>82</v>
      </c>
      <c r="W68" s="11" t="s">
        <v>1837</v>
      </c>
      <c r="X68" s="11" t="s">
        <v>82</v>
      </c>
      <c r="Y68" s="11" t="s">
        <v>82</v>
      </c>
      <c r="Z68" s="11" t="s">
        <v>855</v>
      </c>
      <c r="AA68" s="11" t="s">
        <v>293</v>
      </c>
      <c r="AB68" s="11" t="s">
        <v>82</v>
      </c>
      <c r="AC68" s="11" t="s">
        <v>1838</v>
      </c>
      <c r="AD68" s="11" t="s">
        <v>82</v>
      </c>
      <c r="AE68" s="11" t="s">
        <v>82</v>
      </c>
      <c r="AF68" s="11" t="s">
        <v>82</v>
      </c>
      <c r="AG68" s="11" t="s">
        <v>82</v>
      </c>
      <c r="AH68" s="11" t="s">
        <v>82</v>
      </c>
      <c r="AI68" s="11" t="s">
        <v>82</v>
      </c>
      <c r="AJ68" s="11" t="s">
        <v>82</v>
      </c>
      <c r="AK68" s="11" t="s">
        <v>82</v>
      </c>
      <c r="AL68" s="11" t="s">
        <v>82</v>
      </c>
      <c r="AM68" s="11" t="s">
        <v>1504</v>
      </c>
      <c r="AN68" s="11" t="s">
        <v>652</v>
      </c>
      <c r="AO68" s="11" t="s">
        <v>1541</v>
      </c>
      <c r="AP68" s="11" t="s">
        <v>495</v>
      </c>
      <c r="AQ68" s="11" t="s">
        <v>1224</v>
      </c>
    </row>
    <row r="69" spans="1:43" ht="15.75" x14ac:dyDescent="0.25">
      <c r="A69" s="6" t="s">
        <v>209</v>
      </c>
      <c r="B69" s="6" t="s">
        <v>869</v>
      </c>
      <c r="C69" s="11" t="s">
        <v>82</v>
      </c>
      <c r="D69" s="11" t="s">
        <v>1839</v>
      </c>
      <c r="E69" s="11" t="s">
        <v>1840</v>
      </c>
      <c r="F69" s="11" t="s">
        <v>414</v>
      </c>
      <c r="G69" s="11" t="s">
        <v>874</v>
      </c>
      <c r="H69" s="11" t="s">
        <v>1841</v>
      </c>
      <c r="I69" s="11" t="s">
        <v>82</v>
      </c>
      <c r="J69" s="11" t="s">
        <v>1842</v>
      </c>
      <c r="K69" s="11" t="s">
        <v>1843</v>
      </c>
      <c r="L69" s="11" t="s">
        <v>172</v>
      </c>
      <c r="M69" s="11" t="s">
        <v>1844</v>
      </c>
      <c r="N69" s="11" t="s">
        <v>82</v>
      </c>
      <c r="O69" s="11" t="s">
        <v>82</v>
      </c>
      <c r="P69" s="11" t="s">
        <v>82</v>
      </c>
      <c r="Q69" s="11" t="s">
        <v>82</v>
      </c>
      <c r="R69" s="11" t="s">
        <v>82</v>
      </c>
      <c r="S69" s="11" t="s">
        <v>82</v>
      </c>
      <c r="T69" s="11" t="s">
        <v>82</v>
      </c>
      <c r="U69" s="11" t="s">
        <v>82</v>
      </c>
      <c r="V69" s="11" t="s">
        <v>82</v>
      </c>
      <c r="W69" s="11" t="s">
        <v>1845</v>
      </c>
      <c r="X69" s="11" t="s">
        <v>82</v>
      </c>
      <c r="Y69" s="11" t="s">
        <v>82</v>
      </c>
      <c r="Z69" s="11" t="s">
        <v>1846</v>
      </c>
      <c r="AA69" s="11" t="s">
        <v>413</v>
      </c>
      <c r="AB69" s="11" t="s">
        <v>82</v>
      </c>
      <c r="AC69" s="11" t="s">
        <v>684</v>
      </c>
      <c r="AD69" s="11" t="s">
        <v>82</v>
      </c>
      <c r="AE69" s="11" t="s">
        <v>82</v>
      </c>
      <c r="AF69" s="11" t="s">
        <v>82</v>
      </c>
      <c r="AG69" s="11" t="s">
        <v>82</v>
      </c>
      <c r="AH69" s="11" t="s">
        <v>82</v>
      </c>
      <c r="AI69" s="11" t="s">
        <v>82</v>
      </c>
      <c r="AJ69" s="11" t="s">
        <v>82</v>
      </c>
      <c r="AK69" s="11" t="s">
        <v>82</v>
      </c>
      <c r="AL69" s="11" t="s">
        <v>82</v>
      </c>
      <c r="AM69" s="11" t="s">
        <v>1525</v>
      </c>
      <c r="AN69" s="11" t="s">
        <v>330</v>
      </c>
      <c r="AO69" s="11" t="s">
        <v>1847</v>
      </c>
      <c r="AP69" s="11" t="s">
        <v>1335</v>
      </c>
      <c r="AQ69" s="11" t="s">
        <v>1209</v>
      </c>
    </row>
    <row r="70" spans="1:43" ht="15.75" x14ac:dyDescent="0.25">
      <c r="A70" s="6" t="s">
        <v>210</v>
      </c>
      <c r="B70" s="6" t="s">
        <v>851</v>
      </c>
      <c r="C70" s="11" t="s">
        <v>82</v>
      </c>
      <c r="D70" s="11" t="s">
        <v>1848</v>
      </c>
      <c r="E70" s="11" t="s">
        <v>1849</v>
      </c>
      <c r="F70" s="11" t="s">
        <v>1361</v>
      </c>
      <c r="G70" s="11" t="s">
        <v>1154</v>
      </c>
      <c r="H70" s="11" t="s">
        <v>1850</v>
      </c>
      <c r="I70" s="11" t="s">
        <v>82</v>
      </c>
      <c r="J70" s="11" t="s">
        <v>1293</v>
      </c>
      <c r="K70" s="11" t="s">
        <v>1533</v>
      </c>
      <c r="L70" s="11" t="s">
        <v>1851</v>
      </c>
      <c r="M70" s="11" t="s">
        <v>986</v>
      </c>
      <c r="N70" s="11" t="s">
        <v>82</v>
      </c>
      <c r="O70" s="11" t="s">
        <v>82</v>
      </c>
      <c r="P70" s="11" t="s">
        <v>82</v>
      </c>
      <c r="Q70" s="11" t="s">
        <v>82</v>
      </c>
      <c r="R70" s="11" t="s">
        <v>82</v>
      </c>
      <c r="S70" s="11" t="s">
        <v>82</v>
      </c>
      <c r="T70" s="11" t="s">
        <v>82</v>
      </c>
      <c r="U70" s="11" t="s">
        <v>82</v>
      </c>
      <c r="V70" s="11" t="s">
        <v>82</v>
      </c>
      <c r="W70" s="11" t="s">
        <v>1852</v>
      </c>
      <c r="X70" s="11" t="s">
        <v>82</v>
      </c>
      <c r="Y70" s="11" t="s">
        <v>82</v>
      </c>
      <c r="Z70" s="11" t="s">
        <v>927</v>
      </c>
      <c r="AA70" s="11" t="s">
        <v>293</v>
      </c>
      <c r="AB70" s="11" t="s">
        <v>82</v>
      </c>
      <c r="AC70" s="11" t="s">
        <v>1853</v>
      </c>
      <c r="AD70" s="11" t="s">
        <v>82</v>
      </c>
      <c r="AE70" s="11" t="s">
        <v>82</v>
      </c>
      <c r="AF70" s="11" t="s">
        <v>82</v>
      </c>
      <c r="AG70" s="11" t="s">
        <v>82</v>
      </c>
      <c r="AH70" s="11" t="s">
        <v>82</v>
      </c>
      <c r="AI70" s="11" t="s">
        <v>82</v>
      </c>
      <c r="AJ70" s="11" t="s">
        <v>82</v>
      </c>
      <c r="AK70" s="11" t="s">
        <v>82</v>
      </c>
      <c r="AL70" s="11" t="s">
        <v>82</v>
      </c>
      <c r="AM70" s="11" t="s">
        <v>973</v>
      </c>
      <c r="AN70" s="11" t="s">
        <v>736</v>
      </c>
      <c r="AO70" s="11" t="s">
        <v>1217</v>
      </c>
      <c r="AP70" s="11" t="s">
        <v>1243</v>
      </c>
      <c r="AQ70" s="11" t="s">
        <v>753</v>
      </c>
    </row>
    <row r="71" spans="1:43" ht="15.75" x14ac:dyDescent="0.25">
      <c r="A71" s="6" t="s">
        <v>210</v>
      </c>
      <c r="B71" s="6" t="s">
        <v>852</v>
      </c>
      <c r="C71" s="11" t="s">
        <v>82</v>
      </c>
      <c r="D71" s="11" t="s">
        <v>1854</v>
      </c>
      <c r="E71" s="11" t="s">
        <v>1645</v>
      </c>
      <c r="F71" s="11" t="s">
        <v>1855</v>
      </c>
      <c r="G71" s="11" t="s">
        <v>1285</v>
      </c>
      <c r="H71" s="11" t="s">
        <v>939</v>
      </c>
      <c r="I71" s="11" t="s">
        <v>82</v>
      </c>
      <c r="J71" s="11" t="s">
        <v>1856</v>
      </c>
      <c r="K71" s="11" t="s">
        <v>1134</v>
      </c>
      <c r="L71" s="11" t="s">
        <v>1857</v>
      </c>
      <c r="M71" s="11" t="s">
        <v>774</v>
      </c>
      <c r="N71" s="11" t="s">
        <v>82</v>
      </c>
      <c r="O71" s="11" t="s">
        <v>82</v>
      </c>
      <c r="P71" s="11" t="s">
        <v>82</v>
      </c>
      <c r="Q71" s="11" t="s">
        <v>82</v>
      </c>
      <c r="R71" s="11" t="s">
        <v>82</v>
      </c>
      <c r="S71" s="11" t="s">
        <v>82</v>
      </c>
      <c r="T71" s="11" t="s">
        <v>82</v>
      </c>
      <c r="U71" s="11" t="s">
        <v>82</v>
      </c>
      <c r="V71" s="11" t="s">
        <v>82</v>
      </c>
      <c r="W71" s="11" t="s">
        <v>748</v>
      </c>
      <c r="X71" s="11" t="s">
        <v>82</v>
      </c>
      <c r="Y71" s="11" t="s">
        <v>82</v>
      </c>
      <c r="Z71" s="11" t="s">
        <v>1160</v>
      </c>
      <c r="AA71" s="11" t="s">
        <v>293</v>
      </c>
      <c r="AB71" s="11" t="s">
        <v>82</v>
      </c>
      <c r="AC71" s="11" t="s">
        <v>1858</v>
      </c>
      <c r="AD71" s="11" t="s">
        <v>82</v>
      </c>
      <c r="AE71" s="11" t="s">
        <v>82</v>
      </c>
      <c r="AF71" s="11" t="s">
        <v>82</v>
      </c>
      <c r="AG71" s="11" t="s">
        <v>82</v>
      </c>
      <c r="AH71" s="11" t="s">
        <v>82</v>
      </c>
      <c r="AI71" s="11" t="s">
        <v>82</v>
      </c>
      <c r="AJ71" s="11" t="s">
        <v>82</v>
      </c>
      <c r="AK71" s="11" t="s">
        <v>82</v>
      </c>
      <c r="AL71" s="11" t="s">
        <v>82</v>
      </c>
      <c r="AM71" s="11" t="s">
        <v>1626</v>
      </c>
      <c r="AN71" s="11" t="s">
        <v>459</v>
      </c>
      <c r="AO71" s="11" t="s">
        <v>1859</v>
      </c>
      <c r="AP71" s="11" t="s">
        <v>1245</v>
      </c>
      <c r="AQ71" s="11" t="s">
        <v>911</v>
      </c>
    </row>
    <row r="72" spans="1:43" ht="15.75" x14ac:dyDescent="0.25">
      <c r="A72" s="6" t="s">
        <v>210</v>
      </c>
      <c r="B72" s="6" t="s">
        <v>853</v>
      </c>
      <c r="C72" s="11" t="s">
        <v>82</v>
      </c>
      <c r="D72" s="11" t="s">
        <v>1860</v>
      </c>
      <c r="E72" s="11" t="s">
        <v>1861</v>
      </c>
      <c r="F72" s="11" t="s">
        <v>1862</v>
      </c>
      <c r="G72" s="11" t="s">
        <v>976</v>
      </c>
      <c r="H72" s="11" t="s">
        <v>364</v>
      </c>
      <c r="I72" s="11" t="s">
        <v>82</v>
      </c>
      <c r="J72" s="11" t="s">
        <v>1863</v>
      </c>
      <c r="K72" s="11" t="s">
        <v>955</v>
      </c>
      <c r="L72" s="11" t="s">
        <v>955</v>
      </c>
      <c r="M72" s="11" t="s">
        <v>293</v>
      </c>
      <c r="N72" s="11" t="s">
        <v>82</v>
      </c>
      <c r="O72" s="11" t="s">
        <v>82</v>
      </c>
      <c r="P72" s="11" t="s">
        <v>82</v>
      </c>
      <c r="Q72" s="11" t="s">
        <v>82</v>
      </c>
      <c r="R72" s="11" t="s">
        <v>82</v>
      </c>
      <c r="S72" s="11" t="s">
        <v>82</v>
      </c>
      <c r="T72" s="11" t="s">
        <v>82</v>
      </c>
      <c r="U72" s="11" t="s">
        <v>82</v>
      </c>
      <c r="V72" s="11" t="s">
        <v>82</v>
      </c>
      <c r="W72" s="11" t="s">
        <v>1864</v>
      </c>
      <c r="X72" s="11" t="s">
        <v>82</v>
      </c>
      <c r="Y72" s="11" t="s">
        <v>82</v>
      </c>
      <c r="Z72" s="11" t="s">
        <v>1027</v>
      </c>
      <c r="AA72" s="11" t="s">
        <v>293</v>
      </c>
      <c r="AB72" s="11" t="s">
        <v>82</v>
      </c>
      <c r="AC72" s="11" t="s">
        <v>1865</v>
      </c>
      <c r="AD72" s="11" t="s">
        <v>82</v>
      </c>
      <c r="AE72" s="11" t="s">
        <v>82</v>
      </c>
      <c r="AF72" s="11" t="s">
        <v>82</v>
      </c>
      <c r="AG72" s="11" t="s">
        <v>82</v>
      </c>
      <c r="AH72" s="11" t="s">
        <v>82</v>
      </c>
      <c r="AI72" s="11" t="s">
        <v>82</v>
      </c>
      <c r="AJ72" s="11" t="s">
        <v>82</v>
      </c>
      <c r="AK72" s="11" t="s">
        <v>82</v>
      </c>
      <c r="AL72" s="11" t="s">
        <v>82</v>
      </c>
      <c r="AM72" s="11" t="s">
        <v>1866</v>
      </c>
      <c r="AN72" s="11" t="s">
        <v>733</v>
      </c>
      <c r="AO72" s="11" t="s">
        <v>1015</v>
      </c>
      <c r="AP72" s="11" t="s">
        <v>1338</v>
      </c>
      <c r="AQ72" s="11" t="s">
        <v>490</v>
      </c>
    </row>
    <row r="73" spans="1:43" ht="15.75" x14ac:dyDescent="0.25">
      <c r="A73" s="6" t="s">
        <v>210</v>
      </c>
      <c r="B73" s="6" t="s">
        <v>869</v>
      </c>
      <c r="C73" s="11" t="s">
        <v>82</v>
      </c>
      <c r="D73" s="11" t="s">
        <v>1867</v>
      </c>
      <c r="E73" s="11" t="s">
        <v>1868</v>
      </c>
      <c r="F73" s="11" t="s">
        <v>1869</v>
      </c>
      <c r="G73" s="11" t="s">
        <v>920</v>
      </c>
      <c r="H73" s="11" t="s">
        <v>1870</v>
      </c>
      <c r="I73" s="11" t="s">
        <v>82</v>
      </c>
      <c r="J73" s="11" t="s">
        <v>1218</v>
      </c>
      <c r="K73" s="11" t="s">
        <v>1871</v>
      </c>
      <c r="L73" s="11" t="s">
        <v>1871</v>
      </c>
      <c r="M73" s="11" t="s">
        <v>293</v>
      </c>
      <c r="N73" s="11" t="s">
        <v>82</v>
      </c>
      <c r="O73" s="11" t="s">
        <v>82</v>
      </c>
      <c r="P73" s="11" t="s">
        <v>82</v>
      </c>
      <c r="Q73" s="11" t="s">
        <v>82</v>
      </c>
      <c r="R73" s="11" t="s">
        <v>82</v>
      </c>
      <c r="S73" s="11" t="s">
        <v>82</v>
      </c>
      <c r="T73" s="11" t="s">
        <v>82</v>
      </c>
      <c r="U73" s="11" t="s">
        <v>82</v>
      </c>
      <c r="V73" s="11" t="s">
        <v>82</v>
      </c>
      <c r="W73" s="11" t="s">
        <v>1872</v>
      </c>
      <c r="X73" s="11" t="s">
        <v>82</v>
      </c>
      <c r="Y73" s="11" t="s">
        <v>82</v>
      </c>
      <c r="Z73" s="11" t="s">
        <v>1873</v>
      </c>
      <c r="AA73" s="11" t="s">
        <v>293</v>
      </c>
      <c r="AB73" s="11" t="s">
        <v>82</v>
      </c>
      <c r="AC73" s="11" t="s">
        <v>1874</v>
      </c>
      <c r="AD73" s="11" t="s">
        <v>82</v>
      </c>
      <c r="AE73" s="11" t="s">
        <v>82</v>
      </c>
      <c r="AF73" s="11" t="s">
        <v>82</v>
      </c>
      <c r="AG73" s="11" t="s">
        <v>82</v>
      </c>
      <c r="AH73" s="11" t="s">
        <v>82</v>
      </c>
      <c r="AI73" s="11" t="s">
        <v>82</v>
      </c>
      <c r="AJ73" s="11" t="s">
        <v>82</v>
      </c>
      <c r="AK73" s="11" t="s">
        <v>82</v>
      </c>
      <c r="AL73" s="11" t="s">
        <v>82</v>
      </c>
      <c r="AM73" s="11" t="s">
        <v>1200</v>
      </c>
      <c r="AN73" s="11" t="s">
        <v>1875</v>
      </c>
      <c r="AO73" s="11" t="s">
        <v>1479</v>
      </c>
      <c r="AP73" s="11" t="s">
        <v>1595</v>
      </c>
      <c r="AQ73" s="11" t="s">
        <v>1621</v>
      </c>
    </row>
    <row r="74" spans="1:43" ht="15.75" x14ac:dyDescent="0.25">
      <c r="A74" s="6" t="s">
        <v>211</v>
      </c>
      <c r="B74" s="6" t="s">
        <v>851</v>
      </c>
      <c r="C74" s="11" t="s">
        <v>82</v>
      </c>
      <c r="D74" s="11" t="s">
        <v>1876</v>
      </c>
      <c r="E74" s="11" t="s">
        <v>1877</v>
      </c>
      <c r="F74" s="11" t="s">
        <v>1128</v>
      </c>
      <c r="G74" s="11" t="s">
        <v>1357</v>
      </c>
      <c r="H74" s="11" t="s">
        <v>355</v>
      </c>
      <c r="I74" s="11" t="s">
        <v>82</v>
      </c>
      <c r="J74" s="11" t="s">
        <v>1878</v>
      </c>
      <c r="K74" s="11" t="s">
        <v>1879</v>
      </c>
      <c r="L74" s="11" t="s">
        <v>1879</v>
      </c>
      <c r="M74" s="11" t="s">
        <v>293</v>
      </c>
      <c r="N74" s="11" t="s">
        <v>82</v>
      </c>
      <c r="O74" s="11" t="s">
        <v>82</v>
      </c>
      <c r="P74" s="11" t="s">
        <v>82</v>
      </c>
      <c r="Q74" s="11" t="s">
        <v>82</v>
      </c>
      <c r="R74" s="11" t="s">
        <v>82</v>
      </c>
      <c r="S74" s="11" t="s">
        <v>82</v>
      </c>
      <c r="T74" s="11" t="s">
        <v>82</v>
      </c>
      <c r="U74" s="11" t="s">
        <v>82</v>
      </c>
      <c r="V74" s="11" t="s">
        <v>82</v>
      </c>
      <c r="W74" s="11" t="s">
        <v>1880</v>
      </c>
      <c r="X74" s="11" t="s">
        <v>82</v>
      </c>
      <c r="Y74" s="11" t="s">
        <v>82</v>
      </c>
      <c r="Z74" s="11" t="s">
        <v>1398</v>
      </c>
      <c r="AA74" s="11" t="s">
        <v>293</v>
      </c>
      <c r="AB74" s="11" t="s">
        <v>82</v>
      </c>
      <c r="AC74" s="11" t="s">
        <v>1881</v>
      </c>
      <c r="AD74" s="11" t="s">
        <v>82</v>
      </c>
      <c r="AE74" s="11" t="s">
        <v>82</v>
      </c>
      <c r="AF74" s="11" t="s">
        <v>82</v>
      </c>
      <c r="AG74" s="11" t="s">
        <v>82</v>
      </c>
      <c r="AH74" s="11" t="s">
        <v>82</v>
      </c>
      <c r="AI74" s="11" t="s">
        <v>82</v>
      </c>
      <c r="AJ74" s="11" t="s">
        <v>82</v>
      </c>
      <c r="AK74" s="11" t="s">
        <v>82</v>
      </c>
      <c r="AL74" s="11" t="s">
        <v>82</v>
      </c>
      <c r="AM74" s="11" t="s">
        <v>82</v>
      </c>
      <c r="AN74" s="11" t="s">
        <v>82</v>
      </c>
      <c r="AO74" s="11" t="s">
        <v>82</v>
      </c>
      <c r="AP74" s="11" t="s">
        <v>82</v>
      </c>
      <c r="AQ74" s="11" t="s">
        <v>82</v>
      </c>
    </row>
    <row r="75" spans="1:43" ht="15.75" x14ac:dyDescent="0.25">
      <c r="A75" s="6" t="s">
        <v>211</v>
      </c>
      <c r="B75" s="6" t="s">
        <v>852</v>
      </c>
      <c r="C75" s="11" t="s">
        <v>82</v>
      </c>
      <c r="D75" s="11" t="s">
        <v>1882</v>
      </c>
      <c r="E75" s="11" t="s">
        <v>1883</v>
      </c>
      <c r="F75" s="11" t="s">
        <v>1884</v>
      </c>
      <c r="G75" s="11" t="s">
        <v>689</v>
      </c>
      <c r="H75" s="11" t="s">
        <v>1885</v>
      </c>
      <c r="I75" s="11" t="s">
        <v>82</v>
      </c>
      <c r="J75" s="11" t="s">
        <v>1886</v>
      </c>
      <c r="K75" s="11" t="s">
        <v>424</v>
      </c>
      <c r="L75" s="11" t="s">
        <v>424</v>
      </c>
      <c r="M75" s="11" t="s">
        <v>293</v>
      </c>
      <c r="N75" s="11" t="s">
        <v>82</v>
      </c>
      <c r="O75" s="11" t="s">
        <v>82</v>
      </c>
      <c r="P75" s="11" t="s">
        <v>82</v>
      </c>
      <c r="Q75" s="11" t="s">
        <v>82</v>
      </c>
      <c r="R75" s="11" t="s">
        <v>82</v>
      </c>
      <c r="S75" s="11" t="s">
        <v>82</v>
      </c>
      <c r="T75" s="11" t="s">
        <v>82</v>
      </c>
      <c r="U75" s="11" t="s">
        <v>82</v>
      </c>
      <c r="V75" s="11" t="s">
        <v>82</v>
      </c>
      <c r="W75" s="11" t="s">
        <v>614</v>
      </c>
      <c r="X75" s="11" t="s">
        <v>82</v>
      </c>
      <c r="Y75" s="11" t="s">
        <v>82</v>
      </c>
      <c r="Z75" s="11" t="s">
        <v>1583</v>
      </c>
      <c r="AA75" s="11" t="s">
        <v>293</v>
      </c>
      <c r="AB75" s="11" t="s">
        <v>82</v>
      </c>
      <c r="AC75" s="11" t="s">
        <v>975</v>
      </c>
      <c r="AD75" s="11" t="s">
        <v>82</v>
      </c>
      <c r="AE75" s="11" t="s">
        <v>82</v>
      </c>
      <c r="AF75" s="11" t="s">
        <v>82</v>
      </c>
      <c r="AG75" s="11" t="s">
        <v>82</v>
      </c>
      <c r="AH75" s="11" t="s">
        <v>82</v>
      </c>
      <c r="AI75" s="11" t="s">
        <v>82</v>
      </c>
      <c r="AJ75" s="11" t="s">
        <v>82</v>
      </c>
      <c r="AK75" s="11" t="s">
        <v>82</v>
      </c>
      <c r="AL75" s="11" t="s">
        <v>82</v>
      </c>
      <c r="AM75" s="11" t="s">
        <v>82</v>
      </c>
      <c r="AN75" s="11" t="s">
        <v>82</v>
      </c>
      <c r="AO75" s="11" t="s">
        <v>82</v>
      </c>
      <c r="AP75" s="11" t="s">
        <v>82</v>
      </c>
      <c r="AQ75" s="11" t="s">
        <v>82</v>
      </c>
    </row>
    <row r="76" spans="1:43" ht="15.75" x14ac:dyDescent="0.25">
      <c r="A76" s="6" t="s">
        <v>211</v>
      </c>
      <c r="B76" s="6" t="s">
        <v>853</v>
      </c>
      <c r="C76" s="11" t="s">
        <v>82</v>
      </c>
      <c r="D76" s="11" t="s">
        <v>1887</v>
      </c>
      <c r="E76" s="11" t="s">
        <v>1888</v>
      </c>
      <c r="F76" s="11" t="s">
        <v>893</v>
      </c>
      <c r="G76" s="11" t="s">
        <v>1036</v>
      </c>
      <c r="H76" s="11" t="s">
        <v>1889</v>
      </c>
      <c r="I76" s="11" t="s">
        <v>82</v>
      </c>
      <c r="J76" s="11" t="s">
        <v>1890</v>
      </c>
      <c r="K76" s="11" t="s">
        <v>1752</v>
      </c>
      <c r="L76" s="11" t="s">
        <v>1752</v>
      </c>
      <c r="M76" s="11" t="s">
        <v>293</v>
      </c>
      <c r="N76" s="11" t="s">
        <v>82</v>
      </c>
      <c r="O76" s="11" t="s">
        <v>82</v>
      </c>
      <c r="P76" s="11" t="s">
        <v>82</v>
      </c>
      <c r="Q76" s="11" t="s">
        <v>82</v>
      </c>
      <c r="R76" s="11" t="s">
        <v>82</v>
      </c>
      <c r="S76" s="11" t="s">
        <v>82</v>
      </c>
      <c r="T76" s="11" t="s">
        <v>82</v>
      </c>
      <c r="U76" s="11" t="s">
        <v>82</v>
      </c>
      <c r="V76" s="11" t="s">
        <v>82</v>
      </c>
      <c r="W76" s="11" t="s">
        <v>1628</v>
      </c>
      <c r="X76" s="11" t="s">
        <v>82</v>
      </c>
      <c r="Y76" s="11" t="s">
        <v>82</v>
      </c>
      <c r="Z76" s="11" t="s">
        <v>1650</v>
      </c>
      <c r="AA76" s="11" t="s">
        <v>293</v>
      </c>
      <c r="AB76" s="11" t="s">
        <v>82</v>
      </c>
      <c r="AC76" s="11" t="s">
        <v>1180</v>
      </c>
      <c r="AD76" s="11" t="s">
        <v>82</v>
      </c>
      <c r="AE76" s="11" t="s">
        <v>82</v>
      </c>
      <c r="AF76" s="11" t="s">
        <v>82</v>
      </c>
      <c r="AG76" s="11" t="s">
        <v>82</v>
      </c>
      <c r="AH76" s="11" t="s">
        <v>82</v>
      </c>
      <c r="AI76" s="11" t="s">
        <v>82</v>
      </c>
      <c r="AJ76" s="11" t="s">
        <v>82</v>
      </c>
      <c r="AK76" s="11" t="s">
        <v>82</v>
      </c>
      <c r="AL76" s="11" t="s">
        <v>82</v>
      </c>
      <c r="AM76" s="11" t="s">
        <v>82</v>
      </c>
      <c r="AN76" s="11" t="s">
        <v>82</v>
      </c>
      <c r="AO76" s="11" t="s">
        <v>82</v>
      </c>
      <c r="AP76" s="11" t="s">
        <v>82</v>
      </c>
      <c r="AQ76" s="11" t="s">
        <v>82</v>
      </c>
    </row>
    <row r="77" spans="1:43" ht="15.75" x14ac:dyDescent="0.25">
      <c r="A77" s="6" t="s">
        <v>211</v>
      </c>
      <c r="B77" s="6" t="s">
        <v>869</v>
      </c>
      <c r="C77" s="11" t="s">
        <v>82</v>
      </c>
      <c r="D77" s="11" t="s">
        <v>1891</v>
      </c>
      <c r="E77" s="11" t="s">
        <v>1892</v>
      </c>
      <c r="F77" s="11" t="s">
        <v>352</v>
      </c>
      <c r="G77" s="11" t="s">
        <v>774</v>
      </c>
      <c r="H77" s="11" t="s">
        <v>1893</v>
      </c>
      <c r="I77" s="11" t="s">
        <v>82</v>
      </c>
      <c r="J77" s="11" t="s">
        <v>1894</v>
      </c>
      <c r="K77" s="11" t="s">
        <v>542</v>
      </c>
      <c r="L77" s="11" t="s">
        <v>542</v>
      </c>
      <c r="M77" s="11" t="s">
        <v>293</v>
      </c>
      <c r="N77" s="11" t="s">
        <v>82</v>
      </c>
      <c r="O77" s="11" t="s">
        <v>82</v>
      </c>
      <c r="P77" s="11" t="s">
        <v>82</v>
      </c>
      <c r="Q77" s="11" t="s">
        <v>82</v>
      </c>
      <c r="R77" s="11" t="s">
        <v>82</v>
      </c>
      <c r="S77" s="11" t="s">
        <v>82</v>
      </c>
      <c r="T77" s="11" t="s">
        <v>82</v>
      </c>
      <c r="U77" s="11" t="s">
        <v>82</v>
      </c>
      <c r="V77" s="11" t="s">
        <v>82</v>
      </c>
      <c r="W77" s="11" t="s">
        <v>1895</v>
      </c>
      <c r="X77" s="11" t="s">
        <v>82</v>
      </c>
      <c r="Y77" s="11" t="s">
        <v>82</v>
      </c>
      <c r="Z77" s="11" t="s">
        <v>1650</v>
      </c>
      <c r="AA77" s="11" t="s">
        <v>293</v>
      </c>
      <c r="AB77" s="11" t="s">
        <v>82</v>
      </c>
      <c r="AC77" s="11" t="s">
        <v>1896</v>
      </c>
      <c r="AD77" s="11" t="s">
        <v>82</v>
      </c>
      <c r="AE77" s="11" t="s">
        <v>82</v>
      </c>
      <c r="AF77" s="11" t="s">
        <v>82</v>
      </c>
      <c r="AG77" s="11" t="s">
        <v>82</v>
      </c>
      <c r="AH77" s="11" t="s">
        <v>82</v>
      </c>
      <c r="AI77" s="11" t="s">
        <v>82</v>
      </c>
      <c r="AJ77" s="11" t="s">
        <v>82</v>
      </c>
      <c r="AK77" s="11" t="s">
        <v>82</v>
      </c>
      <c r="AL77" s="11" t="s">
        <v>82</v>
      </c>
      <c r="AM77" s="11" t="s">
        <v>82</v>
      </c>
      <c r="AN77" s="11" t="s">
        <v>82</v>
      </c>
      <c r="AO77" s="11" t="s">
        <v>82</v>
      </c>
      <c r="AP77" s="11" t="s">
        <v>82</v>
      </c>
      <c r="AQ77" s="11" t="s">
        <v>82</v>
      </c>
    </row>
    <row r="78" spans="1:43" ht="15.75" x14ac:dyDescent="0.25">
      <c r="A78" s="6" t="s">
        <v>212</v>
      </c>
      <c r="B78" s="6" t="s">
        <v>851</v>
      </c>
      <c r="C78" s="11" t="s">
        <v>82</v>
      </c>
      <c r="D78" s="11" t="s">
        <v>1897</v>
      </c>
      <c r="E78" s="11" t="s">
        <v>1898</v>
      </c>
      <c r="F78" s="11" t="s">
        <v>82</v>
      </c>
      <c r="G78" s="11" t="s">
        <v>82</v>
      </c>
      <c r="H78" s="11" t="s">
        <v>82</v>
      </c>
      <c r="I78" s="11" t="s">
        <v>82</v>
      </c>
      <c r="J78" s="11" t="s">
        <v>1899</v>
      </c>
      <c r="K78" s="11" t="s">
        <v>82</v>
      </c>
      <c r="L78" s="11" t="s">
        <v>82</v>
      </c>
      <c r="M78" s="11" t="s">
        <v>82</v>
      </c>
      <c r="N78" s="11" t="s">
        <v>82</v>
      </c>
      <c r="O78" s="11" t="s">
        <v>82</v>
      </c>
      <c r="P78" s="11" t="s">
        <v>82</v>
      </c>
      <c r="Q78" s="11" t="s">
        <v>82</v>
      </c>
      <c r="R78" s="11" t="s">
        <v>82</v>
      </c>
      <c r="S78" s="11" t="s">
        <v>82</v>
      </c>
      <c r="T78" s="11" t="s">
        <v>82</v>
      </c>
      <c r="U78" s="11" t="s">
        <v>82</v>
      </c>
      <c r="V78" s="11" t="s">
        <v>82</v>
      </c>
      <c r="W78" s="11" t="s">
        <v>1900</v>
      </c>
      <c r="X78" s="11" t="s">
        <v>82</v>
      </c>
      <c r="Y78" s="11" t="s">
        <v>82</v>
      </c>
      <c r="Z78" s="11" t="s">
        <v>1901</v>
      </c>
      <c r="AA78" s="11" t="s">
        <v>82</v>
      </c>
      <c r="AB78" s="11" t="s">
        <v>82</v>
      </c>
      <c r="AC78" s="11" t="s">
        <v>1902</v>
      </c>
      <c r="AD78" s="11" t="s">
        <v>82</v>
      </c>
      <c r="AE78" s="11" t="s">
        <v>82</v>
      </c>
      <c r="AF78" s="11" t="s">
        <v>82</v>
      </c>
      <c r="AG78" s="11" t="s">
        <v>82</v>
      </c>
      <c r="AH78" s="11" t="s">
        <v>82</v>
      </c>
      <c r="AI78" s="11" t="s">
        <v>82</v>
      </c>
      <c r="AJ78" s="11" t="s">
        <v>82</v>
      </c>
      <c r="AK78" s="11" t="s">
        <v>82</v>
      </c>
      <c r="AL78" s="11" t="s">
        <v>82</v>
      </c>
      <c r="AM78" s="11" t="s">
        <v>82</v>
      </c>
      <c r="AN78" s="11" t="s">
        <v>82</v>
      </c>
      <c r="AO78" s="11" t="s">
        <v>82</v>
      </c>
      <c r="AP78" s="11" t="s">
        <v>82</v>
      </c>
      <c r="AQ78" s="11" t="s">
        <v>82</v>
      </c>
    </row>
    <row r="79" spans="1:43" ht="15.75" x14ac:dyDescent="0.25">
      <c r="A79" s="6" t="s">
        <v>212</v>
      </c>
      <c r="B79" s="6" t="s">
        <v>852</v>
      </c>
      <c r="C79" s="11" t="s">
        <v>82</v>
      </c>
      <c r="D79" s="11" t="s">
        <v>1903</v>
      </c>
      <c r="E79" s="11" t="s">
        <v>581</v>
      </c>
      <c r="F79" s="11" t="s">
        <v>82</v>
      </c>
      <c r="G79" s="11" t="s">
        <v>82</v>
      </c>
      <c r="H79" s="11" t="s">
        <v>82</v>
      </c>
      <c r="I79" s="11" t="s">
        <v>82</v>
      </c>
      <c r="J79" s="11" t="s">
        <v>1904</v>
      </c>
      <c r="K79" s="11" t="s">
        <v>82</v>
      </c>
      <c r="L79" s="11" t="s">
        <v>82</v>
      </c>
      <c r="M79" s="11" t="s">
        <v>82</v>
      </c>
      <c r="N79" s="11" t="s">
        <v>82</v>
      </c>
      <c r="O79" s="11" t="s">
        <v>82</v>
      </c>
      <c r="P79" s="11" t="s">
        <v>82</v>
      </c>
      <c r="Q79" s="11" t="s">
        <v>82</v>
      </c>
      <c r="R79" s="11" t="s">
        <v>82</v>
      </c>
      <c r="S79" s="11" t="s">
        <v>82</v>
      </c>
      <c r="T79" s="11" t="s">
        <v>82</v>
      </c>
      <c r="U79" s="11" t="s">
        <v>82</v>
      </c>
      <c r="V79" s="11" t="s">
        <v>82</v>
      </c>
      <c r="W79" s="11" t="s">
        <v>1905</v>
      </c>
      <c r="X79" s="11" t="s">
        <v>82</v>
      </c>
      <c r="Y79" s="11" t="s">
        <v>82</v>
      </c>
      <c r="Z79" s="11" t="s">
        <v>1866</v>
      </c>
      <c r="AA79" s="11" t="s">
        <v>82</v>
      </c>
      <c r="AB79" s="11" t="s">
        <v>82</v>
      </c>
      <c r="AC79" s="11" t="s">
        <v>1906</v>
      </c>
      <c r="AD79" s="11" t="s">
        <v>82</v>
      </c>
      <c r="AE79" s="11" t="s">
        <v>82</v>
      </c>
      <c r="AF79" s="11" t="s">
        <v>82</v>
      </c>
      <c r="AG79" s="11" t="s">
        <v>82</v>
      </c>
      <c r="AH79" s="11" t="s">
        <v>82</v>
      </c>
      <c r="AI79" s="11" t="s">
        <v>82</v>
      </c>
      <c r="AJ79" s="11" t="s">
        <v>82</v>
      </c>
      <c r="AK79" s="11" t="s">
        <v>82</v>
      </c>
      <c r="AL79" s="11" t="s">
        <v>82</v>
      </c>
      <c r="AM79" s="11" t="s">
        <v>82</v>
      </c>
      <c r="AN79" s="11" t="s">
        <v>82</v>
      </c>
      <c r="AO79" s="11" t="s">
        <v>82</v>
      </c>
      <c r="AP79" s="11" t="s">
        <v>82</v>
      </c>
      <c r="AQ79" s="11" t="s">
        <v>82</v>
      </c>
    </row>
    <row r="80" spans="1:43" ht="15.75" x14ac:dyDescent="0.25">
      <c r="A80" s="6" t="s">
        <v>212</v>
      </c>
      <c r="B80" s="6" t="s">
        <v>853</v>
      </c>
      <c r="C80" s="11" t="s">
        <v>82</v>
      </c>
      <c r="D80" s="11" t="s">
        <v>1907</v>
      </c>
      <c r="E80" s="11" t="s">
        <v>1908</v>
      </c>
      <c r="F80" s="11" t="s">
        <v>82</v>
      </c>
      <c r="G80" s="11" t="s">
        <v>82</v>
      </c>
      <c r="H80" s="11" t="s">
        <v>82</v>
      </c>
      <c r="I80" s="11" t="s">
        <v>82</v>
      </c>
      <c r="J80" s="11" t="s">
        <v>1909</v>
      </c>
      <c r="K80" s="11" t="s">
        <v>82</v>
      </c>
      <c r="L80" s="11" t="s">
        <v>82</v>
      </c>
      <c r="M80" s="11" t="s">
        <v>82</v>
      </c>
      <c r="N80" s="11" t="s">
        <v>82</v>
      </c>
      <c r="O80" s="11" t="s">
        <v>82</v>
      </c>
      <c r="P80" s="11" t="s">
        <v>82</v>
      </c>
      <c r="Q80" s="11" t="s">
        <v>82</v>
      </c>
      <c r="R80" s="11" t="s">
        <v>82</v>
      </c>
      <c r="S80" s="11" t="s">
        <v>82</v>
      </c>
      <c r="T80" s="11" t="s">
        <v>82</v>
      </c>
      <c r="U80" s="11" t="s">
        <v>82</v>
      </c>
      <c r="V80" s="11" t="s">
        <v>82</v>
      </c>
      <c r="W80" s="11" t="s">
        <v>1910</v>
      </c>
      <c r="X80" s="11" t="s">
        <v>82</v>
      </c>
      <c r="Y80" s="11" t="s">
        <v>82</v>
      </c>
      <c r="Z80" s="11" t="s">
        <v>917</v>
      </c>
      <c r="AA80" s="11" t="s">
        <v>82</v>
      </c>
      <c r="AB80" s="11" t="s">
        <v>82</v>
      </c>
      <c r="AC80" s="11" t="s">
        <v>1911</v>
      </c>
      <c r="AD80" s="11" t="s">
        <v>82</v>
      </c>
      <c r="AE80" s="11" t="s">
        <v>82</v>
      </c>
      <c r="AF80" s="11" t="s">
        <v>82</v>
      </c>
      <c r="AG80" s="11" t="s">
        <v>82</v>
      </c>
      <c r="AH80" s="11" t="s">
        <v>82</v>
      </c>
      <c r="AI80" s="11" t="s">
        <v>82</v>
      </c>
      <c r="AJ80" s="11" t="s">
        <v>82</v>
      </c>
      <c r="AK80" s="11" t="s">
        <v>82</v>
      </c>
      <c r="AL80" s="11" t="s">
        <v>82</v>
      </c>
      <c r="AM80" s="11" t="s">
        <v>82</v>
      </c>
      <c r="AN80" s="11" t="s">
        <v>82</v>
      </c>
      <c r="AO80" s="11" t="s">
        <v>82</v>
      </c>
      <c r="AP80" s="11" t="s">
        <v>82</v>
      </c>
      <c r="AQ80" s="11" t="s">
        <v>82</v>
      </c>
    </row>
    <row r="81" spans="1:43" ht="15.75" x14ac:dyDescent="0.25">
      <c r="A81" s="6" t="s">
        <v>212</v>
      </c>
      <c r="B81" s="6" t="s">
        <v>869</v>
      </c>
      <c r="C81" s="11" t="s">
        <v>82</v>
      </c>
      <c r="D81" s="11" t="s">
        <v>1912</v>
      </c>
      <c r="E81" s="11" t="s">
        <v>1913</v>
      </c>
      <c r="F81" s="11" t="s">
        <v>82</v>
      </c>
      <c r="G81" s="11" t="s">
        <v>82</v>
      </c>
      <c r="H81" s="11" t="s">
        <v>82</v>
      </c>
      <c r="I81" s="11" t="s">
        <v>82</v>
      </c>
      <c r="J81" s="11" t="s">
        <v>642</v>
      </c>
      <c r="K81" s="11" t="s">
        <v>82</v>
      </c>
      <c r="L81" s="11" t="s">
        <v>82</v>
      </c>
      <c r="M81" s="11" t="s">
        <v>82</v>
      </c>
      <c r="N81" s="11" t="s">
        <v>82</v>
      </c>
      <c r="O81" s="11" t="s">
        <v>82</v>
      </c>
      <c r="P81" s="11" t="s">
        <v>82</v>
      </c>
      <c r="Q81" s="11" t="s">
        <v>82</v>
      </c>
      <c r="R81" s="11" t="s">
        <v>82</v>
      </c>
      <c r="S81" s="11" t="s">
        <v>82</v>
      </c>
      <c r="T81" s="11" t="s">
        <v>82</v>
      </c>
      <c r="U81" s="11" t="s">
        <v>82</v>
      </c>
      <c r="V81" s="11" t="s">
        <v>82</v>
      </c>
      <c r="W81" s="11" t="s">
        <v>1914</v>
      </c>
      <c r="X81" s="11" t="s">
        <v>82</v>
      </c>
      <c r="Y81" s="11" t="s">
        <v>82</v>
      </c>
      <c r="Z81" s="11" t="s">
        <v>1327</v>
      </c>
      <c r="AA81" s="11" t="s">
        <v>82</v>
      </c>
      <c r="AB81" s="11" t="s">
        <v>82</v>
      </c>
      <c r="AC81" s="11" t="s">
        <v>908</v>
      </c>
      <c r="AD81" s="11" t="s">
        <v>82</v>
      </c>
      <c r="AE81" s="11" t="s">
        <v>82</v>
      </c>
      <c r="AF81" s="11" t="s">
        <v>82</v>
      </c>
      <c r="AG81" s="11" t="s">
        <v>82</v>
      </c>
      <c r="AH81" s="11" t="s">
        <v>82</v>
      </c>
      <c r="AI81" s="11" t="s">
        <v>82</v>
      </c>
      <c r="AJ81" s="11" t="s">
        <v>82</v>
      </c>
      <c r="AK81" s="11" t="s">
        <v>82</v>
      </c>
      <c r="AL81" s="11" t="s">
        <v>82</v>
      </c>
      <c r="AM81" s="11" t="s">
        <v>82</v>
      </c>
      <c r="AN81" s="11" t="s">
        <v>82</v>
      </c>
      <c r="AO81" s="11" t="s">
        <v>82</v>
      </c>
      <c r="AP81" s="11" t="s">
        <v>82</v>
      </c>
      <c r="AQ81" s="11" t="s">
        <v>82</v>
      </c>
    </row>
    <row r="82" spans="1:43" ht="15.75" x14ac:dyDescent="0.25">
      <c r="A82" s="6" t="s">
        <v>213</v>
      </c>
      <c r="B82" s="6" t="s">
        <v>851</v>
      </c>
      <c r="C82" s="11" t="s">
        <v>82</v>
      </c>
      <c r="D82" s="11" t="s">
        <v>1915</v>
      </c>
      <c r="E82" s="11" t="s">
        <v>1916</v>
      </c>
      <c r="F82" s="11" t="s">
        <v>82</v>
      </c>
      <c r="G82" s="11" t="s">
        <v>82</v>
      </c>
      <c r="H82" s="11" t="s">
        <v>82</v>
      </c>
      <c r="I82" s="11" t="s">
        <v>82</v>
      </c>
      <c r="J82" s="11" t="s">
        <v>82</v>
      </c>
      <c r="K82" s="11" t="s">
        <v>82</v>
      </c>
      <c r="L82" s="11" t="s">
        <v>82</v>
      </c>
      <c r="M82" s="11" t="s">
        <v>82</v>
      </c>
      <c r="N82" s="11" t="s">
        <v>82</v>
      </c>
      <c r="O82" s="11" t="s">
        <v>82</v>
      </c>
      <c r="P82" s="11" t="s">
        <v>82</v>
      </c>
      <c r="Q82" s="11" t="s">
        <v>82</v>
      </c>
      <c r="R82" s="11" t="s">
        <v>82</v>
      </c>
      <c r="S82" s="11" t="s">
        <v>82</v>
      </c>
      <c r="T82" s="11" t="s">
        <v>82</v>
      </c>
      <c r="U82" s="11" t="s">
        <v>82</v>
      </c>
      <c r="V82" s="11" t="s">
        <v>82</v>
      </c>
      <c r="W82" s="11" t="s">
        <v>1917</v>
      </c>
      <c r="X82" s="11" t="s">
        <v>82</v>
      </c>
      <c r="Y82" s="11" t="s">
        <v>82</v>
      </c>
      <c r="Z82" s="11" t="s">
        <v>936</v>
      </c>
      <c r="AA82" s="11" t="s">
        <v>82</v>
      </c>
      <c r="AB82" s="11" t="s">
        <v>82</v>
      </c>
      <c r="AC82" s="11" t="s">
        <v>1523</v>
      </c>
      <c r="AD82" s="11" t="s">
        <v>82</v>
      </c>
      <c r="AE82" s="11" t="s">
        <v>82</v>
      </c>
      <c r="AF82" s="11" t="s">
        <v>82</v>
      </c>
      <c r="AG82" s="11" t="s">
        <v>82</v>
      </c>
      <c r="AH82" s="11" t="s">
        <v>82</v>
      </c>
      <c r="AI82" s="11" t="s">
        <v>82</v>
      </c>
      <c r="AJ82" s="11" t="s">
        <v>82</v>
      </c>
      <c r="AK82" s="11" t="s">
        <v>82</v>
      </c>
      <c r="AL82" s="11" t="s">
        <v>82</v>
      </c>
      <c r="AM82" s="11" t="s">
        <v>82</v>
      </c>
      <c r="AN82" s="11" t="s">
        <v>82</v>
      </c>
      <c r="AO82" s="11" t="s">
        <v>82</v>
      </c>
      <c r="AP82" s="11" t="s">
        <v>82</v>
      </c>
      <c r="AQ82" s="11" t="s">
        <v>82</v>
      </c>
    </row>
    <row r="83" spans="1:43" ht="15.75" x14ac:dyDescent="0.25">
      <c r="A83" s="6" t="s">
        <v>213</v>
      </c>
      <c r="B83" s="6" t="s">
        <v>852</v>
      </c>
      <c r="C83" s="11" t="s">
        <v>82</v>
      </c>
      <c r="D83" s="11" t="s">
        <v>1918</v>
      </c>
      <c r="E83" s="11" t="s">
        <v>1809</v>
      </c>
      <c r="F83" s="11" t="s">
        <v>82</v>
      </c>
      <c r="G83" s="11" t="s">
        <v>82</v>
      </c>
      <c r="H83" s="11" t="s">
        <v>82</v>
      </c>
      <c r="I83" s="11" t="s">
        <v>82</v>
      </c>
      <c r="J83" s="11" t="s">
        <v>82</v>
      </c>
      <c r="K83" s="11" t="s">
        <v>82</v>
      </c>
      <c r="L83" s="11" t="s">
        <v>82</v>
      </c>
      <c r="M83" s="11" t="s">
        <v>82</v>
      </c>
      <c r="N83" s="11" t="s">
        <v>82</v>
      </c>
      <c r="O83" s="11" t="s">
        <v>82</v>
      </c>
      <c r="P83" s="11" t="s">
        <v>82</v>
      </c>
      <c r="Q83" s="11" t="s">
        <v>82</v>
      </c>
      <c r="R83" s="11" t="s">
        <v>82</v>
      </c>
      <c r="S83" s="11" t="s">
        <v>82</v>
      </c>
      <c r="T83" s="11" t="s">
        <v>82</v>
      </c>
      <c r="U83" s="11" t="s">
        <v>82</v>
      </c>
      <c r="V83" s="11" t="s">
        <v>82</v>
      </c>
      <c r="W83" s="11" t="s">
        <v>1919</v>
      </c>
      <c r="X83" s="11" t="s">
        <v>82</v>
      </c>
      <c r="Y83" s="11" t="s">
        <v>82</v>
      </c>
      <c r="Z83" s="11" t="s">
        <v>552</v>
      </c>
      <c r="AA83" s="11" t="s">
        <v>82</v>
      </c>
      <c r="AB83" s="11" t="s">
        <v>82</v>
      </c>
      <c r="AC83" s="11" t="s">
        <v>1920</v>
      </c>
      <c r="AD83" s="11" t="s">
        <v>82</v>
      </c>
      <c r="AE83" s="11" t="s">
        <v>82</v>
      </c>
      <c r="AF83" s="11" t="s">
        <v>82</v>
      </c>
      <c r="AG83" s="11" t="s">
        <v>82</v>
      </c>
      <c r="AH83" s="11" t="s">
        <v>82</v>
      </c>
      <c r="AI83" s="11" t="s">
        <v>82</v>
      </c>
      <c r="AJ83" s="11" t="s">
        <v>82</v>
      </c>
      <c r="AK83" s="11" t="s">
        <v>82</v>
      </c>
      <c r="AL83" s="11" t="s">
        <v>82</v>
      </c>
      <c r="AM83" s="11" t="s">
        <v>82</v>
      </c>
      <c r="AN83" s="11" t="s">
        <v>82</v>
      </c>
      <c r="AO83" s="11" t="s">
        <v>82</v>
      </c>
      <c r="AP83" s="11" t="s">
        <v>82</v>
      </c>
      <c r="AQ83" s="11" t="s">
        <v>82</v>
      </c>
    </row>
    <row r="84" spans="1:43" ht="15.75" x14ac:dyDescent="0.25">
      <c r="A84" s="6" t="s">
        <v>213</v>
      </c>
      <c r="B84" s="6" t="s">
        <v>853</v>
      </c>
      <c r="C84" s="11" t="s">
        <v>82</v>
      </c>
      <c r="D84" s="11" t="s">
        <v>1921</v>
      </c>
      <c r="E84" s="11" t="s">
        <v>1922</v>
      </c>
      <c r="F84" s="11" t="s">
        <v>82</v>
      </c>
      <c r="G84" s="11" t="s">
        <v>82</v>
      </c>
      <c r="H84" s="11" t="s">
        <v>82</v>
      </c>
      <c r="I84" s="11" t="s">
        <v>82</v>
      </c>
      <c r="J84" s="11" t="s">
        <v>82</v>
      </c>
      <c r="K84" s="11" t="s">
        <v>82</v>
      </c>
      <c r="L84" s="11" t="s">
        <v>82</v>
      </c>
      <c r="M84" s="11" t="s">
        <v>82</v>
      </c>
      <c r="N84" s="11" t="s">
        <v>82</v>
      </c>
      <c r="O84" s="11" t="s">
        <v>82</v>
      </c>
      <c r="P84" s="11" t="s">
        <v>82</v>
      </c>
      <c r="Q84" s="11" t="s">
        <v>82</v>
      </c>
      <c r="R84" s="11" t="s">
        <v>82</v>
      </c>
      <c r="S84" s="11" t="s">
        <v>82</v>
      </c>
      <c r="T84" s="11" t="s">
        <v>82</v>
      </c>
      <c r="U84" s="11" t="s">
        <v>82</v>
      </c>
      <c r="V84" s="11" t="s">
        <v>82</v>
      </c>
      <c r="W84" s="11" t="s">
        <v>1923</v>
      </c>
      <c r="X84" s="11" t="s">
        <v>82</v>
      </c>
      <c r="Y84" s="11" t="s">
        <v>82</v>
      </c>
      <c r="Z84" s="11" t="s">
        <v>393</v>
      </c>
      <c r="AA84" s="11" t="s">
        <v>82</v>
      </c>
      <c r="AB84" s="11" t="s">
        <v>82</v>
      </c>
      <c r="AC84" s="11" t="s">
        <v>523</v>
      </c>
      <c r="AD84" s="11" t="s">
        <v>82</v>
      </c>
      <c r="AE84" s="11" t="s">
        <v>82</v>
      </c>
      <c r="AF84" s="11" t="s">
        <v>82</v>
      </c>
      <c r="AG84" s="11" t="s">
        <v>82</v>
      </c>
      <c r="AH84" s="11" t="s">
        <v>82</v>
      </c>
      <c r="AI84" s="11" t="s">
        <v>82</v>
      </c>
      <c r="AJ84" s="11" t="s">
        <v>82</v>
      </c>
      <c r="AK84" s="11" t="s">
        <v>82</v>
      </c>
      <c r="AL84" s="11" t="s">
        <v>82</v>
      </c>
      <c r="AM84" s="11" t="s">
        <v>82</v>
      </c>
      <c r="AN84" s="11" t="s">
        <v>82</v>
      </c>
      <c r="AO84" s="11" t="s">
        <v>82</v>
      </c>
      <c r="AP84" s="11" t="s">
        <v>82</v>
      </c>
      <c r="AQ84" s="11" t="s">
        <v>82</v>
      </c>
    </row>
    <row r="85" spans="1:43" ht="15.75" x14ac:dyDescent="0.25">
      <c r="A85" s="6" t="s">
        <v>213</v>
      </c>
      <c r="B85" s="6" t="s">
        <v>869</v>
      </c>
      <c r="C85" s="11" t="s">
        <v>82</v>
      </c>
      <c r="D85" s="11" t="s">
        <v>1924</v>
      </c>
      <c r="E85" s="11" t="s">
        <v>1925</v>
      </c>
      <c r="F85" s="11" t="s">
        <v>82</v>
      </c>
      <c r="G85" s="11" t="s">
        <v>82</v>
      </c>
      <c r="H85" s="11" t="s">
        <v>82</v>
      </c>
      <c r="I85" s="11" t="s">
        <v>82</v>
      </c>
      <c r="J85" s="11" t="s">
        <v>82</v>
      </c>
      <c r="K85" s="11" t="s">
        <v>82</v>
      </c>
      <c r="L85" s="11" t="s">
        <v>82</v>
      </c>
      <c r="M85" s="11" t="s">
        <v>82</v>
      </c>
      <c r="N85" s="11" t="s">
        <v>82</v>
      </c>
      <c r="O85" s="11" t="s">
        <v>82</v>
      </c>
      <c r="P85" s="11" t="s">
        <v>82</v>
      </c>
      <c r="Q85" s="11" t="s">
        <v>82</v>
      </c>
      <c r="R85" s="11" t="s">
        <v>82</v>
      </c>
      <c r="S85" s="11" t="s">
        <v>82</v>
      </c>
      <c r="T85" s="11" t="s">
        <v>82</v>
      </c>
      <c r="U85" s="11" t="s">
        <v>82</v>
      </c>
      <c r="V85" s="11" t="s">
        <v>82</v>
      </c>
      <c r="W85" s="11" t="s">
        <v>1926</v>
      </c>
      <c r="X85" s="11" t="s">
        <v>82</v>
      </c>
      <c r="Y85" s="11" t="s">
        <v>82</v>
      </c>
      <c r="Z85" s="11" t="s">
        <v>1338</v>
      </c>
      <c r="AA85" s="11" t="s">
        <v>82</v>
      </c>
      <c r="AB85" s="11" t="s">
        <v>82</v>
      </c>
      <c r="AC85" s="11" t="s">
        <v>713</v>
      </c>
      <c r="AD85" s="11" t="s">
        <v>82</v>
      </c>
      <c r="AE85" s="11" t="s">
        <v>82</v>
      </c>
      <c r="AF85" s="11" t="s">
        <v>82</v>
      </c>
      <c r="AG85" s="11" t="s">
        <v>82</v>
      </c>
      <c r="AH85" s="11" t="s">
        <v>82</v>
      </c>
      <c r="AI85" s="11" t="s">
        <v>82</v>
      </c>
      <c r="AJ85" s="11" t="s">
        <v>82</v>
      </c>
      <c r="AK85" s="11" t="s">
        <v>82</v>
      </c>
      <c r="AL85" s="11" t="s">
        <v>82</v>
      </c>
      <c r="AM85" s="11" t="s">
        <v>82</v>
      </c>
      <c r="AN85" s="11" t="s">
        <v>82</v>
      </c>
      <c r="AO85" s="11" t="s">
        <v>82</v>
      </c>
      <c r="AP85" s="11" t="s">
        <v>82</v>
      </c>
      <c r="AQ85" s="11" t="s">
        <v>82</v>
      </c>
    </row>
    <row r="86" spans="1:43" ht="15.75" x14ac:dyDescent="0.25">
      <c r="A86" s="6" t="s">
        <v>214</v>
      </c>
      <c r="B86" s="6" t="s">
        <v>851</v>
      </c>
      <c r="C86" s="11" t="s">
        <v>82</v>
      </c>
      <c r="D86" s="11" t="s">
        <v>1927</v>
      </c>
      <c r="E86" s="11" t="s">
        <v>1587</v>
      </c>
      <c r="F86" s="11" t="s">
        <v>82</v>
      </c>
      <c r="G86" s="11" t="s">
        <v>82</v>
      </c>
      <c r="H86" s="11" t="s">
        <v>82</v>
      </c>
      <c r="I86" s="11" t="s">
        <v>82</v>
      </c>
      <c r="J86" s="11" t="s">
        <v>82</v>
      </c>
      <c r="K86" s="11" t="s">
        <v>82</v>
      </c>
      <c r="L86" s="11" t="s">
        <v>82</v>
      </c>
      <c r="M86" s="11" t="s">
        <v>82</v>
      </c>
      <c r="N86" s="11" t="s">
        <v>82</v>
      </c>
      <c r="O86" s="11" t="s">
        <v>82</v>
      </c>
      <c r="P86" s="11" t="s">
        <v>82</v>
      </c>
      <c r="Q86" s="11" t="s">
        <v>82</v>
      </c>
      <c r="R86" s="11" t="s">
        <v>82</v>
      </c>
      <c r="S86" s="11" t="s">
        <v>82</v>
      </c>
      <c r="T86" s="11" t="s">
        <v>82</v>
      </c>
      <c r="U86" s="11" t="s">
        <v>82</v>
      </c>
      <c r="V86" s="11" t="s">
        <v>82</v>
      </c>
      <c r="W86" s="11" t="s">
        <v>1928</v>
      </c>
      <c r="X86" s="11" t="s">
        <v>82</v>
      </c>
      <c r="Y86" s="11" t="s">
        <v>82</v>
      </c>
      <c r="Z86" s="11" t="s">
        <v>157</v>
      </c>
      <c r="AA86" s="11" t="s">
        <v>82</v>
      </c>
      <c r="AB86" s="11" t="s">
        <v>82</v>
      </c>
      <c r="AC86" s="11" t="s">
        <v>1621</v>
      </c>
      <c r="AD86" s="11" t="s">
        <v>82</v>
      </c>
      <c r="AE86" s="11" t="s">
        <v>82</v>
      </c>
      <c r="AF86" s="11" t="s">
        <v>82</v>
      </c>
      <c r="AG86" s="11" t="s">
        <v>82</v>
      </c>
      <c r="AH86" s="11" t="s">
        <v>82</v>
      </c>
      <c r="AI86" s="11" t="s">
        <v>82</v>
      </c>
      <c r="AJ86" s="11" t="s">
        <v>82</v>
      </c>
      <c r="AK86" s="11" t="s">
        <v>82</v>
      </c>
      <c r="AL86" s="11" t="s">
        <v>82</v>
      </c>
      <c r="AM86" s="11" t="s">
        <v>82</v>
      </c>
      <c r="AN86" s="11" t="s">
        <v>82</v>
      </c>
      <c r="AO86" s="11" t="s">
        <v>82</v>
      </c>
      <c r="AP86" s="11" t="s">
        <v>82</v>
      </c>
      <c r="AQ86" s="11" t="s">
        <v>82</v>
      </c>
    </row>
    <row r="87" spans="1:43" ht="15.75" x14ac:dyDescent="0.25">
      <c r="A87" s="6" t="s">
        <v>214</v>
      </c>
      <c r="B87" s="6" t="s">
        <v>852</v>
      </c>
      <c r="C87" s="11" t="s">
        <v>82</v>
      </c>
      <c r="D87" s="11" t="s">
        <v>1929</v>
      </c>
      <c r="E87" s="11" t="s">
        <v>1930</v>
      </c>
      <c r="F87" s="11" t="s">
        <v>82</v>
      </c>
      <c r="G87" s="11" t="s">
        <v>82</v>
      </c>
      <c r="H87" s="11" t="s">
        <v>82</v>
      </c>
      <c r="I87" s="11" t="s">
        <v>82</v>
      </c>
      <c r="J87" s="11" t="s">
        <v>82</v>
      </c>
      <c r="K87" s="11" t="s">
        <v>82</v>
      </c>
      <c r="L87" s="11" t="s">
        <v>82</v>
      </c>
      <c r="M87" s="11" t="s">
        <v>82</v>
      </c>
      <c r="N87" s="11" t="s">
        <v>82</v>
      </c>
      <c r="O87" s="11" t="s">
        <v>82</v>
      </c>
      <c r="P87" s="11" t="s">
        <v>82</v>
      </c>
      <c r="Q87" s="11" t="s">
        <v>82</v>
      </c>
      <c r="R87" s="11" t="s">
        <v>82</v>
      </c>
      <c r="S87" s="11" t="s">
        <v>82</v>
      </c>
      <c r="T87" s="11" t="s">
        <v>82</v>
      </c>
      <c r="U87" s="11" t="s">
        <v>82</v>
      </c>
      <c r="V87" s="11" t="s">
        <v>82</v>
      </c>
      <c r="W87" s="11" t="s">
        <v>1931</v>
      </c>
      <c r="X87" s="11" t="s">
        <v>82</v>
      </c>
      <c r="Y87" s="11" t="s">
        <v>82</v>
      </c>
      <c r="Z87" s="11" t="s">
        <v>1301</v>
      </c>
      <c r="AA87" s="11" t="s">
        <v>82</v>
      </c>
      <c r="AB87" s="11" t="s">
        <v>82</v>
      </c>
      <c r="AC87" s="11" t="s">
        <v>874</v>
      </c>
      <c r="AD87" s="11" t="s">
        <v>82</v>
      </c>
      <c r="AE87" s="11" t="s">
        <v>82</v>
      </c>
      <c r="AF87" s="11" t="s">
        <v>82</v>
      </c>
      <c r="AG87" s="11" t="s">
        <v>82</v>
      </c>
      <c r="AH87" s="11" t="s">
        <v>82</v>
      </c>
      <c r="AI87" s="11" t="s">
        <v>82</v>
      </c>
      <c r="AJ87" s="11" t="s">
        <v>82</v>
      </c>
      <c r="AK87" s="11" t="s">
        <v>82</v>
      </c>
      <c r="AL87" s="11" t="s">
        <v>82</v>
      </c>
      <c r="AM87" s="11" t="s">
        <v>82</v>
      </c>
      <c r="AN87" s="11" t="s">
        <v>82</v>
      </c>
      <c r="AO87" s="11" t="s">
        <v>82</v>
      </c>
      <c r="AP87" s="11" t="s">
        <v>82</v>
      </c>
      <c r="AQ87" s="11" t="s">
        <v>82</v>
      </c>
    </row>
    <row r="88" spans="1:43" ht="15.75" x14ac:dyDescent="0.25">
      <c r="A88" s="6" t="s">
        <v>214</v>
      </c>
      <c r="B88" s="6" t="s">
        <v>853</v>
      </c>
      <c r="C88" s="11" t="s">
        <v>82</v>
      </c>
      <c r="D88" s="11" t="s">
        <v>1932</v>
      </c>
      <c r="E88" s="11" t="s">
        <v>1933</v>
      </c>
      <c r="F88" s="11" t="s">
        <v>82</v>
      </c>
      <c r="G88" s="11" t="s">
        <v>82</v>
      </c>
      <c r="H88" s="11" t="s">
        <v>82</v>
      </c>
      <c r="I88" s="11" t="s">
        <v>82</v>
      </c>
      <c r="J88" s="11" t="s">
        <v>82</v>
      </c>
      <c r="K88" s="11" t="s">
        <v>82</v>
      </c>
      <c r="L88" s="11" t="s">
        <v>82</v>
      </c>
      <c r="M88" s="11" t="s">
        <v>82</v>
      </c>
      <c r="N88" s="11" t="s">
        <v>82</v>
      </c>
      <c r="O88" s="11" t="s">
        <v>82</v>
      </c>
      <c r="P88" s="11" t="s">
        <v>82</v>
      </c>
      <c r="Q88" s="11" t="s">
        <v>82</v>
      </c>
      <c r="R88" s="11" t="s">
        <v>82</v>
      </c>
      <c r="S88" s="11" t="s">
        <v>82</v>
      </c>
      <c r="T88" s="11" t="s">
        <v>82</v>
      </c>
      <c r="U88" s="11" t="s">
        <v>82</v>
      </c>
      <c r="V88" s="11" t="s">
        <v>82</v>
      </c>
      <c r="W88" s="11" t="s">
        <v>1934</v>
      </c>
      <c r="X88" s="11" t="s">
        <v>82</v>
      </c>
      <c r="Y88" s="11" t="s">
        <v>82</v>
      </c>
      <c r="Z88" s="11" t="s">
        <v>423</v>
      </c>
      <c r="AA88" s="11" t="s">
        <v>82</v>
      </c>
      <c r="AB88" s="11" t="s">
        <v>82</v>
      </c>
      <c r="AC88" s="11" t="s">
        <v>457</v>
      </c>
      <c r="AD88" s="11" t="s">
        <v>82</v>
      </c>
      <c r="AE88" s="11" t="s">
        <v>82</v>
      </c>
      <c r="AF88" s="11" t="s">
        <v>82</v>
      </c>
      <c r="AG88" s="11" t="s">
        <v>82</v>
      </c>
      <c r="AH88" s="11" t="s">
        <v>82</v>
      </c>
      <c r="AI88" s="11" t="s">
        <v>82</v>
      </c>
      <c r="AJ88" s="11" t="s">
        <v>82</v>
      </c>
      <c r="AK88" s="11" t="s">
        <v>82</v>
      </c>
      <c r="AL88" s="11" t="s">
        <v>82</v>
      </c>
      <c r="AM88" s="11" t="s">
        <v>82</v>
      </c>
      <c r="AN88" s="11" t="s">
        <v>82</v>
      </c>
      <c r="AO88" s="11" t="s">
        <v>82</v>
      </c>
      <c r="AP88" s="11" t="s">
        <v>82</v>
      </c>
      <c r="AQ88" s="11" t="s">
        <v>82</v>
      </c>
    </row>
    <row r="89" spans="1:43" ht="15.75" x14ac:dyDescent="0.25">
      <c r="A89" s="6" t="s">
        <v>214</v>
      </c>
      <c r="B89" s="6" t="s">
        <v>869</v>
      </c>
      <c r="C89" s="11" t="s">
        <v>82</v>
      </c>
      <c r="D89" s="11" t="s">
        <v>1935</v>
      </c>
      <c r="E89" s="11" t="s">
        <v>1936</v>
      </c>
      <c r="F89" s="11" t="s">
        <v>82</v>
      </c>
      <c r="G89" s="11" t="s">
        <v>82</v>
      </c>
      <c r="H89" s="11" t="s">
        <v>82</v>
      </c>
      <c r="I89" s="11" t="s">
        <v>82</v>
      </c>
      <c r="J89" s="11" t="s">
        <v>82</v>
      </c>
      <c r="K89" s="11" t="s">
        <v>82</v>
      </c>
      <c r="L89" s="11" t="s">
        <v>82</v>
      </c>
      <c r="M89" s="11" t="s">
        <v>82</v>
      </c>
      <c r="N89" s="11" t="s">
        <v>82</v>
      </c>
      <c r="O89" s="11" t="s">
        <v>82</v>
      </c>
      <c r="P89" s="11" t="s">
        <v>82</v>
      </c>
      <c r="Q89" s="11" t="s">
        <v>82</v>
      </c>
      <c r="R89" s="11" t="s">
        <v>82</v>
      </c>
      <c r="S89" s="11" t="s">
        <v>82</v>
      </c>
      <c r="T89" s="11" t="s">
        <v>82</v>
      </c>
      <c r="U89" s="11" t="s">
        <v>82</v>
      </c>
      <c r="V89" s="11" t="s">
        <v>82</v>
      </c>
      <c r="W89" s="11" t="s">
        <v>1872</v>
      </c>
      <c r="X89" s="11" t="s">
        <v>82</v>
      </c>
      <c r="Y89" s="11" t="s">
        <v>82</v>
      </c>
      <c r="Z89" s="11" t="s">
        <v>1132</v>
      </c>
      <c r="AA89" s="11" t="s">
        <v>82</v>
      </c>
      <c r="AB89" s="11" t="s">
        <v>82</v>
      </c>
      <c r="AC89" s="11" t="s">
        <v>423</v>
      </c>
      <c r="AD89" s="11" t="s">
        <v>82</v>
      </c>
      <c r="AE89" s="11" t="s">
        <v>82</v>
      </c>
      <c r="AF89" s="11" t="s">
        <v>82</v>
      </c>
      <c r="AG89" s="11" t="s">
        <v>82</v>
      </c>
      <c r="AH89" s="11" t="s">
        <v>82</v>
      </c>
      <c r="AI89" s="11" t="s">
        <v>82</v>
      </c>
      <c r="AJ89" s="11" t="s">
        <v>82</v>
      </c>
      <c r="AK89" s="11" t="s">
        <v>82</v>
      </c>
      <c r="AL89" s="11" t="s">
        <v>82</v>
      </c>
      <c r="AM89" s="11" t="s">
        <v>82</v>
      </c>
      <c r="AN89" s="11" t="s">
        <v>82</v>
      </c>
      <c r="AO89" s="11" t="s">
        <v>82</v>
      </c>
      <c r="AP89" s="11" t="s">
        <v>82</v>
      </c>
      <c r="AQ89" s="11" t="s">
        <v>82</v>
      </c>
    </row>
    <row r="90" spans="1:43" ht="15.75" x14ac:dyDescent="0.25">
      <c r="A90" s="6" t="s">
        <v>215</v>
      </c>
      <c r="B90" s="6" t="s">
        <v>851</v>
      </c>
      <c r="C90" s="11" t="s">
        <v>82</v>
      </c>
      <c r="D90" s="11" t="s">
        <v>1937</v>
      </c>
      <c r="E90" s="11" t="s">
        <v>1896</v>
      </c>
      <c r="F90" s="11" t="s">
        <v>82</v>
      </c>
      <c r="G90" s="11" t="s">
        <v>82</v>
      </c>
      <c r="H90" s="11" t="s">
        <v>82</v>
      </c>
      <c r="I90" s="11" t="s">
        <v>82</v>
      </c>
      <c r="J90" s="11" t="s">
        <v>82</v>
      </c>
      <c r="K90" s="11" t="s">
        <v>82</v>
      </c>
      <c r="L90" s="11" t="s">
        <v>82</v>
      </c>
      <c r="M90" s="11" t="s">
        <v>82</v>
      </c>
      <c r="N90" s="11" t="s">
        <v>82</v>
      </c>
      <c r="O90" s="11" t="s">
        <v>82</v>
      </c>
      <c r="P90" s="11" t="s">
        <v>82</v>
      </c>
      <c r="Q90" s="11" t="s">
        <v>82</v>
      </c>
      <c r="R90" s="11" t="s">
        <v>82</v>
      </c>
      <c r="S90" s="11" t="s">
        <v>82</v>
      </c>
      <c r="T90" s="11" t="s">
        <v>82</v>
      </c>
      <c r="U90" s="11" t="s">
        <v>82</v>
      </c>
      <c r="V90" s="11" t="s">
        <v>82</v>
      </c>
      <c r="W90" s="11" t="s">
        <v>1938</v>
      </c>
      <c r="X90" s="11" t="s">
        <v>82</v>
      </c>
      <c r="Y90" s="11" t="s">
        <v>82</v>
      </c>
      <c r="Z90" s="11" t="s">
        <v>82</v>
      </c>
      <c r="AA90" s="11" t="s">
        <v>82</v>
      </c>
      <c r="AB90" s="11" t="s">
        <v>82</v>
      </c>
      <c r="AC90" s="11" t="s">
        <v>652</v>
      </c>
      <c r="AD90" s="11" t="s">
        <v>82</v>
      </c>
      <c r="AE90" s="11" t="s">
        <v>82</v>
      </c>
      <c r="AF90" s="11" t="s">
        <v>82</v>
      </c>
      <c r="AG90" s="11" t="s">
        <v>82</v>
      </c>
      <c r="AH90" s="11" t="s">
        <v>82</v>
      </c>
      <c r="AI90" s="11" t="s">
        <v>82</v>
      </c>
      <c r="AJ90" s="11" t="s">
        <v>82</v>
      </c>
      <c r="AK90" s="11" t="s">
        <v>82</v>
      </c>
      <c r="AL90" s="11" t="s">
        <v>82</v>
      </c>
      <c r="AM90" s="11" t="s">
        <v>82</v>
      </c>
      <c r="AN90" s="11" t="s">
        <v>82</v>
      </c>
      <c r="AO90" s="11" t="s">
        <v>82</v>
      </c>
      <c r="AP90" s="11" t="s">
        <v>82</v>
      </c>
      <c r="AQ90" s="11" t="s">
        <v>82</v>
      </c>
    </row>
    <row r="91" spans="1:43" ht="15.75" x14ac:dyDescent="0.25">
      <c r="A91" s="6" t="s">
        <v>215</v>
      </c>
      <c r="B91" s="6" t="s">
        <v>852</v>
      </c>
      <c r="C91" s="11" t="s">
        <v>82</v>
      </c>
      <c r="D91" s="11" t="s">
        <v>1939</v>
      </c>
      <c r="E91" s="11" t="s">
        <v>1647</v>
      </c>
      <c r="F91" s="11" t="s">
        <v>82</v>
      </c>
      <c r="G91" s="11" t="s">
        <v>82</v>
      </c>
      <c r="H91" s="11" t="s">
        <v>82</v>
      </c>
      <c r="I91" s="11" t="s">
        <v>82</v>
      </c>
      <c r="J91" s="11" t="s">
        <v>82</v>
      </c>
      <c r="K91" s="11" t="s">
        <v>82</v>
      </c>
      <c r="L91" s="11" t="s">
        <v>82</v>
      </c>
      <c r="M91" s="11" t="s">
        <v>82</v>
      </c>
      <c r="N91" s="11" t="s">
        <v>82</v>
      </c>
      <c r="O91" s="11" t="s">
        <v>82</v>
      </c>
      <c r="P91" s="11" t="s">
        <v>82</v>
      </c>
      <c r="Q91" s="11" t="s">
        <v>82</v>
      </c>
      <c r="R91" s="11" t="s">
        <v>82</v>
      </c>
      <c r="S91" s="11" t="s">
        <v>82</v>
      </c>
      <c r="T91" s="11" t="s">
        <v>82</v>
      </c>
      <c r="U91" s="11" t="s">
        <v>82</v>
      </c>
      <c r="V91" s="11" t="s">
        <v>82</v>
      </c>
      <c r="W91" s="11" t="s">
        <v>1940</v>
      </c>
      <c r="X91" s="11" t="s">
        <v>82</v>
      </c>
      <c r="Y91" s="11" t="s">
        <v>82</v>
      </c>
      <c r="Z91" s="11" t="s">
        <v>82</v>
      </c>
      <c r="AA91" s="11" t="s">
        <v>82</v>
      </c>
      <c r="AB91" s="11" t="s">
        <v>82</v>
      </c>
      <c r="AC91" s="11" t="s">
        <v>425</v>
      </c>
      <c r="AD91" s="11" t="s">
        <v>82</v>
      </c>
      <c r="AE91" s="11" t="s">
        <v>82</v>
      </c>
      <c r="AF91" s="11" t="s">
        <v>82</v>
      </c>
      <c r="AG91" s="11" t="s">
        <v>82</v>
      </c>
      <c r="AH91" s="11" t="s">
        <v>82</v>
      </c>
      <c r="AI91" s="11" t="s">
        <v>82</v>
      </c>
      <c r="AJ91" s="11" t="s">
        <v>82</v>
      </c>
      <c r="AK91" s="11" t="s">
        <v>82</v>
      </c>
      <c r="AL91" s="11" t="s">
        <v>82</v>
      </c>
      <c r="AM91" s="11" t="s">
        <v>82</v>
      </c>
      <c r="AN91" s="11" t="s">
        <v>82</v>
      </c>
      <c r="AO91" s="11" t="s">
        <v>82</v>
      </c>
      <c r="AP91" s="11" t="s">
        <v>82</v>
      </c>
      <c r="AQ91" s="11" t="s">
        <v>82</v>
      </c>
    </row>
    <row r="92" spans="1:43" ht="15.75" x14ac:dyDescent="0.25">
      <c r="A92" s="6" t="s">
        <v>215</v>
      </c>
      <c r="B92" s="6" t="s">
        <v>853</v>
      </c>
      <c r="C92" s="11" t="s">
        <v>82</v>
      </c>
      <c r="D92" s="11" t="s">
        <v>777</v>
      </c>
      <c r="E92" s="11" t="s">
        <v>1941</v>
      </c>
      <c r="F92" s="11" t="s">
        <v>82</v>
      </c>
      <c r="G92" s="11" t="s">
        <v>82</v>
      </c>
      <c r="H92" s="11" t="s">
        <v>82</v>
      </c>
      <c r="I92" s="11" t="s">
        <v>82</v>
      </c>
      <c r="J92" s="11" t="s">
        <v>82</v>
      </c>
      <c r="K92" s="11" t="s">
        <v>82</v>
      </c>
      <c r="L92" s="11" t="s">
        <v>82</v>
      </c>
      <c r="M92" s="11" t="s">
        <v>82</v>
      </c>
      <c r="N92" s="11" t="s">
        <v>82</v>
      </c>
      <c r="O92" s="11" t="s">
        <v>82</v>
      </c>
      <c r="P92" s="11" t="s">
        <v>82</v>
      </c>
      <c r="Q92" s="11" t="s">
        <v>82</v>
      </c>
      <c r="R92" s="11" t="s">
        <v>82</v>
      </c>
      <c r="S92" s="11" t="s">
        <v>82</v>
      </c>
      <c r="T92" s="11" t="s">
        <v>82</v>
      </c>
      <c r="U92" s="11" t="s">
        <v>82</v>
      </c>
      <c r="V92" s="11" t="s">
        <v>82</v>
      </c>
      <c r="W92" s="11" t="s">
        <v>1942</v>
      </c>
      <c r="X92" s="11" t="s">
        <v>82</v>
      </c>
      <c r="Y92" s="11" t="s">
        <v>82</v>
      </c>
      <c r="Z92" s="11" t="s">
        <v>82</v>
      </c>
      <c r="AA92" s="11" t="s">
        <v>82</v>
      </c>
      <c r="AB92" s="11" t="s">
        <v>82</v>
      </c>
      <c r="AC92" s="11" t="s">
        <v>330</v>
      </c>
      <c r="AD92" s="11" t="s">
        <v>82</v>
      </c>
      <c r="AE92" s="11" t="s">
        <v>82</v>
      </c>
      <c r="AF92" s="11" t="s">
        <v>82</v>
      </c>
      <c r="AG92" s="11" t="s">
        <v>82</v>
      </c>
      <c r="AH92" s="11" t="s">
        <v>82</v>
      </c>
      <c r="AI92" s="11" t="s">
        <v>82</v>
      </c>
      <c r="AJ92" s="11" t="s">
        <v>82</v>
      </c>
      <c r="AK92" s="11" t="s">
        <v>82</v>
      </c>
      <c r="AL92" s="11" t="s">
        <v>82</v>
      </c>
      <c r="AM92" s="11" t="s">
        <v>82</v>
      </c>
      <c r="AN92" s="11" t="s">
        <v>82</v>
      </c>
      <c r="AO92" s="11" t="s">
        <v>82</v>
      </c>
      <c r="AP92" s="11" t="s">
        <v>82</v>
      </c>
      <c r="AQ92" s="11" t="s">
        <v>82</v>
      </c>
    </row>
    <row r="93" spans="1:43" ht="15.75" x14ac:dyDescent="0.25">
      <c r="A93" s="6" t="s">
        <v>215</v>
      </c>
      <c r="B93" s="6" t="s">
        <v>869</v>
      </c>
      <c r="C93" s="11" t="s">
        <v>82</v>
      </c>
      <c r="D93" s="11" t="s">
        <v>1943</v>
      </c>
      <c r="E93" s="11" t="s">
        <v>111</v>
      </c>
      <c r="F93" s="11" t="s">
        <v>82</v>
      </c>
      <c r="G93" s="11" t="s">
        <v>82</v>
      </c>
      <c r="H93" s="11" t="s">
        <v>82</v>
      </c>
      <c r="I93" s="11" t="s">
        <v>82</v>
      </c>
      <c r="J93" s="11" t="s">
        <v>82</v>
      </c>
      <c r="K93" s="11" t="s">
        <v>82</v>
      </c>
      <c r="L93" s="11" t="s">
        <v>82</v>
      </c>
      <c r="M93" s="11" t="s">
        <v>82</v>
      </c>
      <c r="N93" s="11" t="s">
        <v>82</v>
      </c>
      <c r="O93" s="11" t="s">
        <v>82</v>
      </c>
      <c r="P93" s="11" t="s">
        <v>82</v>
      </c>
      <c r="Q93" s="11" t="s">
        <v>82</v>
      </c>
      <c r="R93" s="11" t="s">
        <v>82</v>
      </c>
      <c r="S93" s="11" t="s">
        <v>82</v>
      </c>
      <c r="T93" s="11" t="s">
        <v>82</v>
      </c>
      <c r="U93" s="11" t="s">
        <v>82</v>
      </c>
      <c r="V93" s="11" t="s">
        <v>82</v>
      </c>
      <c r="W93" s="11" t="s">
        <v>1944</v>
      </c>
      <c r="X93" s="11" t="s">
        <v>82</v>
      </c>
      <c r="Y93" s="11" t="s">
        <v>82</v>
      </c>
      <c r="Z93" s="11" t="s">
        <v>82</v>
      </c>
      <c r="AA93" s="11" t="s">
        <v>82</v>
      </c>
      <c r="AB93" s="11" t="s">
        <v>82</v>
      </c>
      <c r="AC93" s="11" t="s">
        <v>293</v>
      </c>
      <c r="AD93" s="11" t="s">
        <v>82</v>
      </c>
      <c r="AE93" s="11" t="s">
        <v>82</v>
      </c>
      <c r="AF93" s="11" t="s">
        <v>82</v>
      </c>
      <c r="AG93" s="11" t="s">
        <v>82</v>
      </c>
      <c r="AH93" s="11" t="s">
        <v>82</v>
      </c>
      <c r="AI93" s="11" t="s">
        <v>82</v>
      </c>
      <c r="AJ93" s="11" t="s">
        <v>82</v>
      </c>
      <c r="AK93" s="11" t="s">
        <v>82</v>
      </c>
      <c r="AL93" s="11" t="s">
        <v>82</v>
      </c>
      <c r="AM93" s="11" t="s">
        <v>82</v>
      </c>
      <c r="AN93" s="11" t="s">
        <v>82</v>
      </c>
      <c r="AO93" s="11" t="s">
        <v>82</v>
      </c>
      <c r="AP93" s="11" t="s">
        <v>82</v>
      </c>
      <c r="AQ93" s="11" t="s">
        <v>82</v>
      </c>
    </row>
    <row r="94" spans="1:43" ht="15.75" x14ac:dyDescent="0.25">
      <c r="A94" s="6" t="s">
        <v>775</v>
      </c>
      <c r="B94" s="6" t="s">
        <v>851</v>
      </c>
      <c r="C94" s="11" t="s">
        <v>82</v>
      </c>
      <c r="D94" s="11" t="s">
        <v>1945</v>
      </c>
      <c r="E94" s="11" t="s">
        <v>477</v>
      </c>
      <c r="F94" s="11" t="s">
        <v>82</v>
      </c>
      <c r="G94" s="11" t="s">
        <v>82</v>
      </c>
      <c r="H94" s="11" t="s">
        <v>82</v>
      </c>
      <c r="I94" s="11" t="s">
        <v>82</v>
      </c>
      <c r="J94" s="11" t="s">
        <v>82</v>
      </c>
      <c r="K94" s="11" t="s">
        <v>82</v>
      </c>
      <c r="L94" s="11" t="s">
        <v>82</v>
      </c>
      <c r="M94" s="11" t="s">
        <v>82</v>
      </c>
      <c r="N94" s="11" t="s">
        <v>82</v>
      </c>
      <c r="O94" s="11" t="s">
        <v>82</v>
      </c>
      <c r="P94" s="11" t="s">
        <v>82</v>
      </c>
      <c r="Q94" s="11" t="s">
        <v>82</v>
      </c>
      <c r="R94" s="11" t="s">
        <v>82</v>
      </c>
      <c r="S94" s="11" t="s">
        <v>82</v>
      </c>
      <c r="T94" s="11" t="s">
        <v>82</v>
      </c>
      <c r="U94" s="11" t="s">
        <v>82</v>
      </c>
      <c r="V94" s="11" t="s">
        <v>82</v>
      </c>
      <c r="W94" s="11" t="s">
        <v>1946</v>
      </c>
      <c r="X94" s="11" t="s">
        <v>82</v>
      </c>
      <c r="Y94" s="11" t="s">
        <v>82</v>
      </c>
      <c r="Z94" s="11" t="s">
        <v>82</v>
      </c>
      <c r="AA94" s="11" t="s">
        <v>82</v>
      </c>
      <c r="AB94" s="11" t="s">
        <v>82</v>
      </c>
      <c r="AC94" s="11"/>
      <c r="AD94" s="11" t="s">
        <v>82</v>
      </c>
      <c r="AE94" s="11" t="s">
        <v>82</v>
      </c>
      <c r="AF94" s="11" t="s">
        <v>82</v>
      </c>
      <c r="AG94" s="11" t="s">
        <v>82</v>
      </c>
      <c r="AH94" s="11" t="s">
        <v>82</v>
      </c>
      <c r="AI94" s="11" t="s">
        <v>82</v>
      </c>
      <c r="AJ94" s="11" t="s">
        <v>82</v>
      </c>
      <c r="AK94" s="11" t="s">
        <v>82</v>
      </c>
      <c r="AL94" s="11" t="s">
        <v>82</v>
      </c>
      <c r="AM94" s="11" t="s">
        <v>82</v>
      </c>
      <c r="AN94" s="11" t="s">
        <v>82</v>
      </c>
      <c r="AO94" s="11" t="s">
        <v>82</v>
      </c>
      <c r="AP94" s="11" t="s">
        <v>82</v>
      </c>
      <c r="AQ94" s="11" t="s">
        <v>82</v>
      </c>
    </row>
    <row r="95" spans="1:43" ht="15.75" x14ac:dyDescent="0.25">
      <c r="A95" s="6" t="s">
        <v>775</v>
      </c>
      <c r="B95" s="6" t="s">
        <v>852</v>
      </c>
      <c r="C95" s="11" t="s">
        <v>82</v>
      </c>
      <c r="D95" s="11" t="s">
        <v>1947</v>
      </c>
      <c r="E95" s="11" t="s">
        <v>1948</v>
      </c>
      <c r="F95" s="11" t="s">
        <v>82</v>
      </c>
      <c r="G95" s="11" t="s">
        <v>82</v>
      </c>
      <c r="H95" s="11" t="s">
        <v>82</v>
      </c>
      <c r="I95" s="11" t="s">
        <v>82</v>
      </c>
      <c r="J95" s="11" t="s">
        <v>82</v>
      </c>
      <c r="K95" s="11" t="s">
        <v>82</v>
      </c>
      <c r="L95" s="11" t="s">
        <v>82</v>
      </c>
      <c r="M95" s="11" t="s">
        <v>82</v>
      </c>
      <c r="N95" s="11" t="s">
        <v>82</v>
      </c>
      <c r="O95" s="11" t="s">
        <v>82</v>
      </c>
      <c r="P95" s="11" t="s">
        <v>82</v>
      </c>
      <c r="Q95" s="11" t="s">
        <v>82</v>
      </c>
      <c r="R95" s="11" t="s">
        <v>82</v>
      </c>
      <c r="S95" s="11" t="s">
        <v>82</v>
      </c>
      <c r="T95" s="11" t="s">
        <v>82</v>
      </c>
      <c r="U95" s="11" t="s">
        <v>82</v>
      </c>
      <c r="V95" s="11" t="s">
        <v>82</v>
      </c>
      <c r="W95" s="11" t="s">
        <v>1949</v>
      </c>
      <c r="X95" s="11" t="s">
        <v>82</v>
      </c>
      <c r="Y95" s="11" t="s">
        <v>82</v>
      </c>
      <c r="Z95" s="11" t="s">
        <v>82</v>
      </c>
      <c r="AA95" s="11" t="s">
        <v>82</v>
      </c>
      <c r="AB95" s="11" t="s">
        <v>82</v>
      </c>
      <c r="AC95" s="11"/>
      <c r="AD95" s="11" t="s">
        <v>82</v>
      </c>
      <c r="AE95" s="11" t="s">
        <v>82</v>
      </c>
      <c r="AF95" s="11" t="s">
        <v>82</v>
      </c>
      <c r="AG95" s="11" t="s">
        <v>82</v>
      </c>
      <c r="AH95" s="11" t="s">
        <v>82</v>
      </c>
      <c r="AI95" s="11" t="s">
        <v>82</v>
      </c>
      <c r="AJ95" s="11" t="s">
        <v>82</v>
      </c>
      <c r="AK95" s="11" t="s">
        <v>82</v>
      </c>
      <c r="AL95" s="11" t="s">
        <v>82</v>
      </c>
      <c r="AM95" s="11" t="s">
        <v>82</v>
      </c>
      <c r="AN95" s="11" t="s">
        <v>82</v>
      </c>
      <c r="AO95" s="11" t="s">
        <v>82</v>
      </c>
      <c r="AP95" s="11" t="s">
        <v>82</v>
      </c>
      <c r="AQ95" s="11" t="s">
        <v>82</v>
      </c>
    </row>
    <row r="96" spans="1:43" ht="15.75" x14ac:dyDescent="0.25">
      <c r="A96" s="6" t="s">
        <v>775</v>
      </c>
      <c r="B96" s="6" t="s">
        <v>853</v>
      </c>
      <c r="C96" s="11" t="s">
        <v>82</v>
      </c>
      <c r="D96" s="11" t="s">
        <v>1950</v>
      </c>
      <c r="E96" s="11" t="s">
        <v>1951</v>
      </c>
      <c r="F96" s="11" t="s">
        <v>82</v>
      </c>
      <c r="G96" s="11" t="s">
        <v>82</v>
      </c>
      <c r="H96" s="11" t="s">
        <v>82</v>
      </c>
      <c r="I96" s="11" t="s">
        <v>82</v>
      </c>
      <c r="J96" s="11" t="s">
        <v>82</v>
      </c>
      <c r="K96" s="11" t="s">
        <v>82</v>
      </c>
      <c r="L96" s="11" t="s">
        <v>82</v>
      </c>
      <c r="M96" s="11" t="s">
        <v>82</v>
      </c>
      <c r="N96" s="11" t="s">
        <v>82</v>
      </c>
      <c r="O96" s="11" t="s">
        <v>82</v>
      </c>
      <c r="P96" s="11" t="s">
        <v>82</v>
      </c>
      <c r="Q96" s="11" t="s">
        <v>82</v>
      </c>
      <c r="R96" s="11" t="s">
        <v>82</v>
      </c>
      <c r="S96" s="11" t="s">
        <v>82</v>
      </c>
      <c r="T96" s="11" t="s">
        <v>82</v>
      </c>
      <c r="U96" s="11" t="s">
        <v>82</v>
      </c>
      <c r="V96" s="11" t="s">
        <v>82</v>
      </c>
      <c r="W96" s="11" t="s">
        <v>1952</v>
      </c>
      <c r="X96" s="11" t="s">
        <v>82</v>
      </c>
      <c r="Y96" s="11" t="s">
        <v>82</v>
      </c>
      <c r="Z96" s="11" t="s">
        <v>82</v>
      </c>
      <c r="AA96" s="11" t="s">
        <v>82</v>
      </c>
      <c r="AB96" s="11" t="s">
        <v>82</v>
      </c>
      <c r="AC96" s="11"/>
      <c r="AD96" s="11" t="s">
        <v>82</v>
      </c>
      <c r="AE96" s="11" t="s">
        <v>82</v>
      </c>
      <c r="AF96" s="11" t="s">
        <v>82</v>
      </c>
      <c r="AG96" s="11" t="s">
        <v>82</v>
      </c>
      <c r="AH96" s="11" t="s">
        <v>82</v>
      </c>
      <c r="AI96" s="11" t="s">
        <v>82</v>
      </c>
      <c r="AJ96" s="11" t="s">
        <v>82</v>
      </c>
      <c r="AK96" s="11" t="s">
        <v>82</v>
      </c>
      <c r="AL96" s="11" t="s">
        <v>82</v>
      </c>
      <c r="AM96" s="11" t="s">
        <v>82</v>
      </c>
      <c r="AN96" s="11" t="s">
        <v>82</v>
      </c>
      <c r="AO96" s="11" t="s">
        <v>82</v>
      </c>
      <c r="AP96" s="11" t="s">
        <v>82</v>
      </c>
      <c r="AQ96" s="11" t="s">
        <v>82</v>
      </c>
    </row>
    <row r="97" spans="1:43" ht="15.75" x14ac:dyDescent="0.25">
      <c r="A97" s="6" t="s">
        <v>775</v>
      </c>
      <c r="B97" s="6" t="s">
        <v>869</v>
      </c>
      <c r="C97" s="11" t="s">
        <v>82</v>
      </c>
      <c r="D97" s="11" t="s">
        <v>1953</v>
      </c>
      <c r="E97" s="11" t="s">
        <v>1954</v>
      </c>
      <c r="F97" s="11" t="s">
        <v>82</v>
      </c>
      <c r="G97" s="11" t="s">
        <v>82</v>
      </c>
      <c r="H97" s="11" t="s">
        <v>82</v>
      </c>
      <c r="I97" s="11" t="s">
        <v>82</v>
      </c>
      <c r="J97" s="11" t="s">
        <v>82</v>
      </c>
      <c r="K97" s="11" t="s">
        <v>82</v>
      </c>
      <c r="L97" s="11" t="s">
        <v>82</v>
      </c>
      <c r="M97" s="11" t="s">
        <v>82</v>
      </c>
      <c r="N97" s="11" t="s">
        <v>82</v>
      </c>
      <c r="O97" s="11" t="s">
        <v>82</v>
      </c>
      <c r="P97" s="11" t="s">
        <v>82</v>
      </c>
      <c r="Q97" s="11" t="s">
        <v>82</v>
      </c>
      <c r="R97" s="11" t="s">
        <v>82</v>
      </c>
      <c r="S97" s="11" t="s">
        <v>82</v>
      </c>
      <c r="T97" s="11" t="s">
        <v>82</v>
      </c>
      <c r="U97" s="11" t="s">
        <v>82</v>
      </c>
      <c r="V97" s="11" t="s">
        <v>82</v>
      </c>
      <c r="W97" s="11" t="s">
        <v>1159</v>
      </c>
      <c r="X97" s="11" t="s">
        <v>82</v>
      </c>
      <c r="Y97" s="11" t="s">
        <v>82</v>
      </c>
      <c r="Z97" s="11" t="s">
        <v>82</v>
      </c>
      <c r="AA97" s="11" t="s">
        <v>82</v>
      </c>
      <c r="AB97" s="11" t="s">
        <v>82</v>
      </c>
      <c r="AC97" s="11"/>
      <c r="AD97" s="11" t="s">
        <v>82</v>
      </c>
      <c r="AE97" s="11" t="s">
        <v>82</v>
      </c>
      <c r="AF97" s="11" t="s">
        <v>82</v>
      </c>
      <c r="AG97" s="11" t="s">
        <v>82</v>
      </c>
      <c r="AH97" s="11" t="s">
        <v>82</v>
      </c>
      <c r="AI97" s="11" t="s">
        <v>82</v>
      </c>
      <c r="AJ97" s="11" t="s">
        <v>82</v>
      </c>
      <c r="AK97" s="11" t="s">
        <v>82</v>
      </c>
      <c r="AL97" s="11" t="s">
        <v>82</v>
      </c>
      <c r="AM97" s="11" t="s">
        <v>82</v>
      </c>
      <c r="AN97" s="11" t="s">
        <v>82</v>
      </c>
      <c r="AO97" s="11" t="s">
        <v>82</v>
      </c>
      <c r="AP97" s="11" t="s">
        <v>82</v>
      </c>
      <c r="AQ97" s="11" t="s">
        <v>82</v>
      </c>
    </row>
    <row r="98" spans="1:43" ht="15.75" x14ac:dyDescent="0.25">
      <c r="A98" s="6" t="s">
        <v>779</v>
      </c>
      <c r="B98" s="6" t="s">
        <v>851</v>
      </c>
      <c r="C98" s="11" t="s">
        <v>82</v>
      </c>
      <c r="D98" s="11" t="s">
        <v>687</v>
      </c>
      <c r="E98" s="11" t="s">
        <v>1955</v>
      </c>
      <c r="F98" s="11" t="s">
        <v>82</v>
      </c>
      <c r="G98" s="11" t="s">
        <v>82</v>
      </c>
      <c r="H98" s="11" t="s">
        <v>82</v>
      </c>
      <c r="I98" s="11" t="s">
        <v>82</v>
      </c>
      <c r="J98" s="11" t="s">
        <v>82</v>
      </c>
      <c r="K98" s="11" t="s">
        <v>82</v>
      </c>
      <c r="L98" s="11" t="s">
        <v>82</v>
      </c>
      <c r="M98" s="11" t="s">
        <v>82</v>
      </c>
      <c r="N98" s="11" t="s">
        <v>82</v>
      </c>
      <c r="O98" s="11" t="s">
        <v>82</v>
      </c>
      <c r="P98" s="11" t="s">
        <v>82</v>
      </c>
      <c r="Q98" s="11" t="s">
        <v>82</v>
      </c>
      <c r="R98" s="11" t="s">
        <v>82</v>
      </c>
      <c r="S98" s="11" t="s">
        <v>82</v>
      </c>
      <c r="T98" s="11" t="s">
        <v>82</v>
      </c>
      <c r="U98" s="11" t="s">
        <v>82</v>
      </c>
      <c r="V98" s="11" t="s">
        <v>82</v>
      </c>
      <c r="W98" s="11" t="s">
        <v>1436</v>
      </c>
      <c r="X98" s="11" t="s">
        <v>82</v>
      </c>
      <c r="Y98" s="11" t="s">
        <v>82</v>
      </c>
      <c r="Z98" s="11" t="s">
        <v>82</v>
      </c>
      <c r="AA98" s="11" t="s">
        <v>82</v>
      </c>
      <c r="AB98" s="11" t="s">
        <v>82</v>
      </c>
      <c r="AC98" s="11"/>
      <c r="AD98" s="11" t="s">
        <v>82</v>
      </c>
      <c r="AE98" s="11" t="s">
        <v>82</v>
      </c>
      <c r="AF98" s="11" t="s">
        <v>82</v>
      </c>
      <c r="AG98" s="11" t="s">
        <v>82</v>
      </c>
      <c r="AH98" s="11" t="s">
        <v>82</v>
      </c>
      <c r="AI98" s="11" t="s">
        <v>82</v>
      </c>
      <c r="AJ98" s="11" t="s">
        <v>82</v>
      </c>
      <c r="AK98" s="11" t="s">
        <v>82</v>
      </c>
      <c r="AL98" s="11" t="s">
        <v>82</v>
      </c>
      <c r="AM98" s="11" t="s">
        <v>82</v>
      </c>
      <c r="AN98" s="11" t="s">
        <v>82</v>
      </c>
      <c r="AO98" s="11" t="s">
        <v>82</v>
      </c>
      <c r="AP98" s="11" t="s">
        <v>82</v>
      </c>
      <c r="AQ98" s="11" t="s">
        <v>82</v>
      </c>
    </row>
    <row r="99" spans="1:43" ht="15.75" x14ac:dyDescent="0.25">
      <c r="A99" s="6" t="s">
        <v>779</v>
      </c>
      <c r="B99" s="6" t="s">
        <v>852</v>
      </c>
      <c r="C99" s="11" t="s">
        <v>82</v>
      </c>
      <c r="D99" s="11" t="s">
        <v>1956</v>
      </c>
      <c r="E99" s="11" t="s">
        <v>1957</v>
      </c>
      <c r="F99" s="11" t="s">
        <v>82</v>
      </c>
      <c r="G99" s="11" t="s">
        <v>82</v>
      </c>
      <c r="H99" s="11" t="s">
        <v>82</v>
      </c>
      <c r="I99" s="11" t="s">
        <v>82</v>
      </c>
      <c r="J99" s="11" t="s">
        <v>82</v>
      </c>
      <c r="K99" s="11" t="s">
        <v>82</v>
      </c>
      <c r="L99" s="11" t="s">
        <v>82</v>
      </c>
      <c r="M99" s="11" t="s">
        <v>82</v>
      </c>
      <c r="N99" s="11" t="s">
        <v>82</v>
      </c>
      <c r="O99" s="11" t="s">
        <v>82</v>
      </c>
      <c r="P99" s="11" t="s">
        <v>82</v>
      </c>
      <c r="Q99" s="11" t="s">
        <v>82</v>
      </c>
      <c r="R99" s="11" t="s">
        <v>82</v>
      </c>
      <c r="S99" s="11" t="s">
        <v>82</v>
      </c>
      <c r="T99" s="11" t="s">
        <v>82</v>
      </c>
      <c r="U99" s="11" t="s">
        <v>82</v>
      </c>
      <c r="V99" s="11" t="s">
        <v>82</v>
      </c>
      <c r="W99" s="11" t="s">
        <v>1958</v>
      </c>
      <c r="X99" s="11" t="s">
        <v>82</v>
      </c>
      <c r="Y99" s="11" t="s">
        <v>82</v>
      </c>
      <c r="Z99" s="11" t="s">
        <v>82</v>
      </c>
      <c r="AA99" s="11" t="s">
        <v>82</v>
      </c>
      <c r="AB99" s="11" t="s">
        <v>82</v>
      </c>
      <c r="AC99" s="11"/>
      <c r="AD99" s="11" t="s">
        <v>82</v>
      </c>
      <c r="AE99" s="11" t="s">
        <v>82</v>
      </c>
      <c r="AF99" s="11" t="s">
        <v>82</v>
      </c>
      <c r="AG99" s="11" t="s">
        <v>82</v>
      </c>
      <c r="AH99" s="11" t="s">
        <v>82</v>
      </c>
      <c r="AI99" s="11" t="s">
        <v>82</v>
      </c>
      <c r="AJ99" s="11" t="s">
        <v>82</v>
      </c>
      <c r="AK99" s="11" t="s">
        <v>82</v>
      </c>
      <c r="AL99" s="11" t="s">
        <v>82</v>
      </c>
      <c r="AM99" s="11" t="s">
        <v>82</v>
      </c>
      <c r="AN99" s="11" t="s">
        <v>82</v>
      </c>
      <c r="AO99" s="11" t="s">
        <v>82</v>
      </c>
      <c r="AP99" s="11" t="s">
        <v>82</v>
      </c>
      <c r="AQ99" s="11" t="s">
        <v>82</v>
      </c>
    </row>
    <row r="100" spans="1:43" ht="15.75" x14ac:dyDescent="0.25">
      <c r="A100" s="6" t="s">
        <v>779</v>
      </c>
      <c r="B100" s="6" t="s">
        <v>853</v>
      </c>
      <c r="C100" s="11" t="s">
        <v>82</v>
      </c>
      <c r="D100" s="11" t="s">
        <v>1959</v>
      </c>
      <c r="E100" s="11" t="s">
        <v>1615</v>
      </c>
      <c r="F100" s="11" t="s">
        <v>82</v>
      </c>
      <c r="G100" s="11" t="s">
        <v>82</v>
      </c>
      <c r="H100" s="11" t="s">
        <v>82</v>
      </c>
      <c r="I100" s="11" t="s">
        <v>82</v>
      </c>
      <c r="J100" s="11" t="s">
        <v>82</v>
      </c>
      <c r="K100" s="11" t="s">
        <v>82</v>
      </c>
      <c r="L100" s="11" t="s">
        <v>82</v>
      </c>
      <c r="M100" s="11" t="s">
        <v>82</v>
      </c>
      <c r="N100" s="11" t="s">
        <v>82</v>
      </c>
      <c r="O100" s="11" t="s">
        <v>82</v>
      </c>
      <c r="P100" s="11" t="s">
        <v>82</v>
      </c>
      <c r="Q100" s="11" t="s">
        <v>82</v>
      </c>
      <c r="R100" s="11" t="s">
        <v>82</v>
      </c>
      <c r="S100" s="11" t="s">
        <v>82</v>
      </c>
      <c r="T100" s="11" t="s">
        <v>82</v>
      </c>
      <c r="U100" s="11" t="s">
        <v>82</v>
      </c>
      <c r="V100" s="11" t="s">
        <v>82</v>
      </c>
      <c r="W100" s="11" t="s">
        <v>1960</v>
      </c>
      <c r="X100" s="11" t="s">
        <v>82</v>
      </c>
      <c r="Y100" s="11" t="s">
        <v>82</v>
      </c>
      <c r="Z100" s="11" t="s">
        <v>82</v>
      </c>
      <c r="AA100" s="11" t="s">
        <v>82</v>
      </c>
      <c r="AB100" s="11" t="s">
        <v>82</v>
      </c>
      <c r="AC100" s="11"/>
      <c r="AD100" s="11" t="s">
        <v>82</v>
      </c>
      <c r="AE100" s="11" t="s">
        <v>82</v>
      </c>
      <c r="AF100" s="11" t="s">
        <v>82</v>
      </c>
      <c r="AG100" s="11" t="s">
        <v>82</v>
      </c>
      <c r="AH100" s="11" t="s">
        <v>82</v>
      </c>
      <c r="AI100" s="11" t="s">
        <v>82</v>
      </c>
      <c r="AJ100" s="11" t="s">
        <v>82</v>
      </c>
      <c r="AK100" s="11" t="s">
        <v>82</v>
      </c>
      <c r="AL100" s="11" t="s">
        <v>82</v>
      </c>
      <c r="AM100" s="11" t="s">
        <v>82</v>
      </c>
      <c r="AN100" s="11" t="s">
        <v>82</v>
      </c>
      <c r="AO100" s="11" t="s">
        <v>82</v>
      </c>
      <c r="AP100" s="11" t="s">
        <v>82</v>
      </c>
      <c r="AQ100" s="11" t="s">
        <v>82</v>
      </c>
    </row>
    <row r="101" spans="1:43" ht="15.75" x14ac:dyDescent="0.25">
      <c r="A101" s="6" t="s">
        <v>779</v>
      </c>
      <c r="B101" s="6" t="s">
        <v>869</v>
      </c>
      <c r="C101" s="11" t="s">
        <v>82</v>
      </c>
      <c r="D101" s="11" t="s">
        <v>657</v>
      </c>
      <c r="E101" s="11" t="s">
        <v>1961</v>
      </c>
      <c r="F101" s="11" t="s">
        <v>82</v>
      </c>
      <c r="G101" s="11" t="s">
        <v>82</v>
      </c>
      <c r="H101" s="11" t="s">
        <v>82</v>
      </c>
      <c r="I101" s="11" t="s">
        <v>82</v>
      </c>
      <c r="J101" s="11" t="s">
        <v>82</v>
      </c>
      <c r="K101" s="11" t="s">
        <v>82</v>
      </c>
      <c r="L101" s="11" t="s">
        <v>82</v>
      </c>
      <c r="M101" s="11" t="s">
        <v>82</v>
      </c>
      <c r="N101" s="11" t="s">
        <v>82</v>
      </c>
      <c r="O101" s="11" t="s">
        <v>82</v>
      </c>
      <c r="P101" s="11" t="s">
        <v>82</v>
      </c>
      <c r="Q101" s="11" t="s">
        <v>82</v>
      </c>
      <c r="R101" s="11" t="s">
        <v>82</v>
      </c>
      <c r="S101" s="11" t="s">
        <v>82</v>
      </c>
      <c r="T101" s="11" t="s">
        <v>82</v>
      </c>
      <c r="U101" s="11" t="s">
        <v>82</v>
      </c>
      <c r="V101" s="11" t="s">
        <v>82</v>
      </c>
      <c r="W101" s="11" t="s">
        <v>1682</v>
      </c>
      <c r="X101" s="11" t="s">
        <v>82</v>
      </c>
      <c r="Y101" s="11" t="s">
        <v>82</v>
      </c>
      <c r="Z101" s="11" t="s">
        <v>82</v>
      </c>
      <c r="AA101" s="11" t="s">
        <v>82</v>
      </c>
      <c r="AB101" s="11" t="s">
        <v>82</v>
      </c>
      <c r="AC101" s="11"/>
      <c r="AD101" s="11" t="s">
        <v>82</v>
      </c>
      <c r="AE101" s="11" t="s">
        <v>82</v>
      </c>
      <c r="AF101" s="11" t="s">
        <v>82</v>
      </c>
      <c r="AG101" s="11" t="s">
        <v>82</v>
      </c>
      <c r="AH101" s="11" t="s">
        <v>82</v>
      </c>
      <c r="AI101" s="11" t="s">
        <v>82</v>
      </c>
      <c r="AJ101" s="11" t="s">
        <v>82</v>
      </c>
      <c r="AK101" s="11" t="s">
        <v>82</v>
      </c>
      <c r="AL101" s="11" t="s">
        <v>82</v>
      </c>
      <c r="AM101" s="11" t="s">
        <v>82</v>
      </c>
      <c r="AN101" s="11" t="s">
        <v>82</v>
      </c>
      <c r="AO101" s="11" t="s">
        <v>82</v>
      </c>
      <c r="AP101" s="11" t="s">
        <v>82</v>
      </c>
      <c r="AQ101" s="11" t="s">
        <v>82</v>
      </c>
    </row>
    <row r="102" spans="1:43" ht="15.75" x14ac:dyDescent="0.25">
      <c r="A102" s="6" t="s">
        <v>783</v>
      </c>
      <c r="B102" s="6" t="s">
        <v>851</v>
      </c>
      <c r="C102" s="11" t="s">
        <v>82</v>
      </c>
      <c r="D102" s="11" t="s">
        <v>388</v>
      </c>
      <c r="E102" s="11" t="s">
        <v>1962</v>
      </c>
      <c r="F102" s="11" t="s">
        <v>82</v>
      </c>
      <c r="G102" s="11" t="s">
        <v>82</v>
      </c>
      <c r="H102" s="11" t="s">
        <v>82</v>
      </c>
      <c r="I102" s="11" t="s">
        <v>82</v>
      </c>
      <c r="J102" s="11" t="s">
        <v>82</v>
      </c>
      <c r="K102" s="11" t="s">
        <v>82</v>
      </c>
      <c r="L102" s="11" t="s">
        <v>82</v>
      </c>
      <c r="M102" s="11" t="s">
        <v>82</v>
      </c>
      <c r="N102" s="11" t="s">
        <v>82</v>
      </c>
      <c r="O102" s="11" t="s">
        <v>82</v>
      </c>
      <c r="P102" s="11" t="s">
        <v>82</v>
      </c>
      <c r="Q102" s="11" t="s">
        <v>82</v>
      </c>
      <c r="R102" s="11" t="s">
        <v>82</v>
      </c>
      <c r="S102" s="11" t="s">
        <v>82</v>
      </c>
      <c r="T102" s="11" t="s">
        <v>82</v>
      </c>
      <c r="U102" s="11" t="s">
        <v>82</v>
      </c>
      <c r="V102" s="11" t="s">
        <v>82</v>
      </c>
      <c r="W102" s="11" t="s">
        <v>1963</v>
      </c>
      <c r="X102" s="11" t="s">
        <v>82</v>
      </c>
      <c r="Y102" s="11" t="s">
        <v>82</v>
      </c>
      <c r="Z102" s="11" t="s">
        <v>82</v>
      </c>
      <c r="AA102" s="11" t="s">
        <v>82</v>
      </c>
      <c r="AB102" s="11" t="s">
        <v>82</v>
      </c>
      <c r="AC102" s="11"/>
      <c r="AD102" s="11" t="s">
        <v>82</v>
      </c>
      <c r="AE102" s="11" t="s">
        <v>82</v>
      </c>
      <c r="AF102" s="11" t="s">
        <v>82</v>
      </c>
      <c r="AG102" s="11" t="s">
        <v>82</v>
      </c>
      <c r="AH102" s="11" t="s">
        <v>82</v>
      </c>
      <c r="AI102" s="11" t="s">
        <v>82</v>
      </c>
      <c r="AJ102" s="11" t="s">
        <v>82</v>
      </c>
      <c r="AK102" s="11" t="s">
        <v>82</v>
      </c>
      <c r="AL102" s="11" t="s">
        <v>82</v>
      </c>
      <c r="AM102" s="11" t="s">
        <v>82</v>
      </c>
      <c r="AN102" s="11" t="s">
        <v>82</v>
      </c>
      <c r="AO102" s="11" t="s">
        <v>82</v>
      </c>
      <c r="AP102" s="11" t="s">
        <v>82</v>
      </c>
      <c r="AQ102" s="11" t="s">
        <v>82</v>
      </c>
    </row>
    <row r="103" spans="1:43" ht="15.75" x14ac:dyDescent="0.25">
      <c r="A103" s="6" t="s">
        <v>783</v>
      </c>
      <c r="B103" s="6" t="s">
        <v>852</v>
      </c>
      <c r="C103" s="11" t="s">
        <v>82</v>
      </c>
      <c r="D103" s="11" t="s">
        <v>1881</v>
      </c>
      <c r="E103" s="11" t="s">
        <v>1421</v>
      </c>
      <c r="F103" s="11" t="s">
        <v>82</v>
      </c>
      <c r="G103" s="11" t="s">
        <v>82</v>
      </c>
      <c r="H103" s="11" t="s">
        <v>82</v>
      </c>
      <c r="I103" s="11" t="s">
        <v>82</v>
      </c>
      <c r="J103" s="11" t="s">
        <v>82</v>
      </c>
      <c r="K103" s="11" t="s">
        <v>82</v>
      </c>
      <c r="L103" s="11" t="s">
        <v>82</v>
      </c>
      <c r="M103" s="11" t="s">
        <v>82</v>
      </c>
      <c r="N103" s="11" t="s">
        <v>82</v>
      </c>
      <c r="O103" s="11" t="s">
        <v>82</v>
      </c>
      <c r="P103" s="11" t="s">
        <v>82</v>
      </c>
      <c r="Q103" s="11" t="s">
        <v>82</v>
      </c>
      <c r="R103" s="11" t="s">
        <v>82</v>
      </c>
      <c r="S103" s="11" t="s">
        <v>82</v>
      </c>
      <c r="T103" s="11" t="s">
        <v>82</v>
      </c>
      <c r="U103" s="11" t="s">
        <v>82</v>
      </c>
      <c r="V103" s="11" t="s">
        <v>82</v>
      </c>
      <c r="W103" s="11" t="s">
        <v>1964</v>
      </c>
      <c r="X103" s="11" t="s">
        <v>82</v>
      </c>
      <c r="Y103" s="11" t="s">
        <v>82</v>
      </c>
      <c r="Z103" s="11" t="s">
        <v>82</v>
      </c>
      <c r="AA103" s="11" t="s">
        <v>82</v>
      </c>
      <c r="AB103" s="11" t="s">
        <v>82</v>
      </c>
      <c r="AC103" s="11"/>
      <c r="AD103" s="11" t="s">
        <v>82</v>
      </c>
      <c r="AE103" s="11" t="s">
        <v>82</v>
      </c>
      <c r="AF103" s="11" t="s">
        <v>82</v>
      </c>
      <c r="AG103" s="11" t="s">
        <v>82</v>
      </c>
      <c r="AH103" s="11" t="s">
        <v>82</v>
      </c>
      <c r="AI103" s="11" t="s">
        <v>82</v>
      </c>
      <c r="AJ103" s="11" t="s">
        <v>82</v>
      </c>
      <c r="AK103" s="11" t="s">
        <v>82</v>
      </c>
      <c r="AL103" s="11" t="s">
        <v>82</v>
      </c>
      <c r="AM103" s="11" t="s">
        <v>82</v>
      </c>
      <c r="AN103" s="11" t="s">
        <v>82</v>
      </c>
      <c r="AO103" s="11" t="s">
        <v>82</v>
      </c>
      <c r="AP103" s="11" t="s">
        <v>82</v>
      </c>
      <c r="AQ103" s="11" t="s">
        <v>82</v>
      </c>
    </row>
    <row r="104" spans="1:43" ht="15.75" x14ac:dyDescent="0.25">
      <c r="A104" s="6" t="s">
        <v>783</v>
      </c>
      <c r="B104" s="6" t="s">
        <v>853</v>
      </c>
      <c r="C104" s="11" t="s">
        <v>82</v>
      </c>
      <c r="D104" s="11" t="s">
        <v>1822</v>
      </c>
      <c r="E104" s="11" t="s">
        <v>1683</v>
      </c>
      <c r="F104" s="11" t="s">
        <v>82</v>
      </c>
      <c r="G104" s="11" t="s">
        <v>82</v>
      </c>
      <c r="H104" s="11" t="s">
        <v>82</v>
      </c>
      <c r="I104" s="11" t="s">
        <v>82</v>
      </c>
      <c r="J104" s="11" t="s">
        <v>82</v>
      </c>
      <c r="K104" s="11" t="s">
        <v>82</v>
      </c>
      <c r="L104" s="11" t="s">
        <v>82</v>
      </c>
      <c r="M104" s="11" t="s">
        <v>82</v>
      </c>
      <c r="N104" s="11" t="s">
        <v>82</v>
      </c>
      <c r="O104" s="11" t="s">
        <v>82</v>
      </c>
      <c r="P104" s="11" t="s">
        <v>82</v>
      </c>
      <c r="Q104" s="11" t="s">
        <v>82</v>
      </c>
      <c r="R104" s="11" t="s">
        <v>82</v>
      </c>
      <c r="S104" s="11" t="s">
        <v>82</v>
      </c>
      <c r="T104" s="11" t="s">
        <v>82</v>
      </c>
      <c r="U104" s="11" t="s">
        <v>82</v>
      </c>
      <c r="V104" s="11" t="s">
        <v>82</v>
      </c>
      <c r="W104" s="11" t="s">
        <v>729</v>
      </c>
      <c r="X104" s="11" t="s">
        <v>82</v>
      </c>
      <c r="Y104" s="11" t="s">
        <v>82</v>
      </c>
      <c r="Z104" s="11" t="s">
        <v>82</v>
      </c>
      <c r="AA104" s="11" t="s">
        <v>82</v>
      </c>
      <c r="AB104" s="11" t="s">
        <v>82</v>
      </c>
      <c r="AC104" s="11"/>
      <c r="AD104" s="11" t="s">
        <v>82</v>
      </c>
      <c r="AE104" s="11" t="s">
        <v>82</v>
      </c>
      <c r="AF104" s="11" t="s">
        <v>82</v>
      </c>
      <c r="AG104" s="11" t="s">
        <v>82</v>
      </c>
      <c r="AH104" s="11" t="s">
        <v>82</v>
      </c>
      <c r="AI104" s="11" t="s">
        <v>82</v>
      </c>
      <c r="AJ104" s="11" t="s">
        <v>82</v>
      </c>
      <c r="AK104" s="11" t="s">
        <v>82</v>
      </c>
      <c r="AL104" s="11" t="s">
        <v>82</v>
      </c>
      <c r="AM104" s="11" t="s">
        <v>82</v>
      </c>
      <c r="AN104" s="11" t="s">
        <v>82</v>
      </c>
      <c r="AO104" s="11" t="s">
        <v>82</v>
      </c>
      <c r="AP104" s="11" t="s">
        <v>82</v>
      </c>
      <c r="AQ104" s="11" t="s">
        <v>82</v>
      </c>
    </row>
    <row r="105" spans="1:43" ht="15.75" x14ac:dyDescent="0.25">
      <c r="A105" s="6" t="s">
        <v>783</v>
      </c>
      <c r="B105" s="6" t="s">
        <v>869</v>
      </c>
      <c r="C105" s="11" t="s">
        <v>82</v>
      </c>
      <c r="D105" s="11" t="s">
        <v>1965</v>
      </c>
      <c r="E105" s="11" t="s">
        <v>1966</v>
      </c>
      <c r="F105" s="11" t="s">
        <v>82</v>
      </c>
      <c r="G105" s="11" t="s">
        <v>82</v>
      </c>
      <c r="H105" s="11" t="s">
        <v>82</v>
      </c>
      <c r="I105" s="11" t="s">
        <v>82</v>
      </c>
      <c r="J105" s="11" t="s">
        <v>82</v>
      </c>
      <c r="K105" s="11" t="s">
        <v>82</v>
      </c>
      <c r="L105" s="11" t="s">
        <v>82</v>
      </c>
      <c r="M105" s="11" t="s">
        <v>82</v>
      </c>
      <c r="N105" s="11" t="s">
        <v>82</v>
      </c>
      <c r="O105" s="11" t="s">
        <v>82</v>
      </c>
      <c r="P105" s="11" t="s">
        <v>82</v>
      </c>
      <c r="Q105" s="11" t="s">
        <v>82</v>
      </c>
      <c r="R105" s="11" t="s">
        <v>82</v>
      </c>
      <c r="S105" s="11" t="s">
        <v>82</v>
      </c>
      <c r="T105" s="11" t="s">
        <v>82</v>
      </c>
      <c r="U105" s="11" t="s">
        <v>82</v>
      </c>
      <c r="V105" s="11" t="s">
        <v>82</v>
      </c>
      <c r="W105" s="11" t="s">
        <v>1967</v>
      </c>
      <c r="X105" s="11" t="s">
        <v>82</v>
      </c>
      <c r="Y105" s="11" t="s">
        <v>82</v>
      </c>
      <c r="Z105" s="11" t="s">
        <v>82</v>
      </c>
      <c r="AA105" s="11" t="s">
        <v>82</v>
      </c>
      <c r="AB105" s="11" t="s">
        <v>82</v>
      </c>
      <c r="AC105" s="11"/>
      <c r="AD105" s="11" t="s">
        <v>82</v>
      </c>
      <c r="AE105" s="11" t="s">
        <v>82</v>
      </c>
      <c r="AF105" s="11" t="s">
        <v>82</v>
      </c>
      <c r="AG105" s="11" t="s">
        <v>82</v>
      </c>
      <c r="AH105" s="11" t="s">
        <v>82</v>
      </c>
      <c r="AI105" s="11" t="s">
        <v>82</v>
      </c>
      <c r="AJ105" s="11" t="s">
        <v>82</v>
      </c>
      <c r="AK105" s="11" t="s">
        <v>82</v>
      </c>
      <c r="AL105" s="11" t="s">
        <v>82</v>
      </c>
      <c r="AM105" s="11" t="s">
        <v>82</v>
      </c>
      <c r="AN105" s="11" t="s">
        <v>82</v>
      </c>
      <c r="AO105" s="11" t="s">
        <v>82</v>
      </c>
      <c r="AP105" s="11" t="s">
        <v>82</v>
      </c>
      <c r="AQ105" s="11" t="s">
        <v>82</v>
      </c>
    </row>
    <row r="106" spans="1:43" ht="15.75" x14ac:dyDescent="0.25">
      <c r="A106" s="6" t="s">
        <v>787</v>
      </c>
      <c r="B106" s="6" t="s">
        <v>851</v>
      </c>
      <c r="C106" s="11" t="s">
        <v>82</v>
      </c>
      <c r="D106" s="11" t="s">
        <v>1968</v>
      </c>
      <c r="E106" s="11" t="s">
        <v>1969</v>
      </c>
      <c r="F106" s="11" t="s">
        <v>82</v>
      </c>
      <c r="G106" s="11" t="s">
        <v>82</v>
      </c>
      <c r="H106" s="11" t="s">
        <v>82</v>
      </c>
      <c r="I106" s="11" t="s">
        <v>82</v>
      </c>
      <c r="J106" s="11" t="s">
        <v>82</v>
      </c>
      <c r="K106" s="11" t="s">
        <v>82</v>
      </c>
      <c r="L106" s="11" t="s">
        <v>82</v>
      </c>
      <c r="M106" s="11" t="s">
        <v>82</v>
      </c>
      <c r="N106" s="11" t="s">
        <v>82</v>
      </c>
      <c r="O106" s="11" t="s">
        <v>82</v>
      </c>
      <c r="P106" s="11" t="s">
        <v>82</v>
      </c>
      <c r="Q106" s="11" t="s">
        <v>82</v>
      </c>
      <c r="R106" s="11" t="s">
        <v>82</v>
      </c>
      <c r="S106" s="11" t="s">
        <v>82</v>
      </c>
      <c r="T106" s="11" t="s">
        <v>82</v>
      </c>
      <c r="U106" s="11" t="s">
        <v>82</v>
      </c>
      <c r="V106" s="11" t="s">
        <v>82</v>
      </c>
      <c r="W106" s="11" t="s">
        <v>1970</v>
      </c>
      <c r="X106" s="11" t="s">
        <v>82</v>
      </c>
      <c r="Y106" s="11" t="s">
        <v>82</v>
      </c>
      <c r="Z106" s="11" t="s">
        <v>82</v>
      </c>
      <c r="AA106" s="11" t="s">
        <v>82</v>
      </c>
      <c r="AB106" s="11" t="s">
        <v>82</v>
      </c>
      <c r="AC106" s="11"/>
      <c r="AD106" s="11" t="s">
        <v>82</v>
      </c>
      <c r="AE106" s="11" t="s">
        <v>82</v>
      </c>
      <c r="AF106" s="11" t="s">
        <v>82</v>
      </c>
      <c r="AG106" s="11" t="s">
        <v>82</v>
      </c>
      <c r="AH106" s="11" t="s">
        <v>82</v>
      </c>
      <c r="AI106" s="11" t="s">
        <v>82</v>
      </c>
      <c r="AJ106" s="11" t="s">
        <v>82</v>
      </c>
      <c r="AK106" s="11" t="s">
        <v>82</v>
      </c>
      <c r="AL106" s="11" t="s">
        <v>82</v>
      </c>
      <c r="AM106" s="11" t="s">
        <v>82</v>
      </c>
      <c r="AN106" s="11" t="s">
        <v>82</v>
      </c>
      <c r="AO106" s="11" t="s">
        <v>82</v>
      </c>
      <c r="AP106" s="11" t="s">
        <v>82</v>
      </c>
      <c r="AQ106" s="11" t="s">
        <v>82</v>
      </c>
    </row>
    <row r="107" spans="1:43" ht="15.75" x14ac:dyDescent="0.25">
      <c r="A107" s="6" t="s">
        <v>787</v>
      </c>
      <c r="B107" s="6" t="s">
        <v>852</v>
      </c>
      <c r="C107" s="11" t="s">
        <v>82</v>
      </c>
      <c r="D107" s="11" t="s">
        <v>1755</v>
      </c>
      <c r="E107" s="11" t="s">
        <v>1440</v>
      </c>
      <c r="F107" s="11" t="s">
        <v>82</v>
      </c>
      <c r="G107" s="11" t="s">
        <v>82</v>
      </c>
      <c r="H107" s="11" t="s">
        <v>82</v>
      </c>
      <c r="I107" s="11" t="s">
        <v>82</v>
      </c>
      <c r="J107" s="11" t="s">
        <v>82</v>
      </c>
      <c r="K107" s="11" t="s">
        <v>82</v>
      </c>
      <c r="L107" s="11" t="s">
        <v>82</v>
      </c>
      <c r="M107" s="11" t="s">
        <v>82</v>
      </c>
      <c r="N107" s="11" t="s">
        <v>82</v>
      </c>
      <c r="O107" s="11" t="s">
        <v>82</v>
      </c>
      <c r="P107" s="11" t="s">
        <v>82</v>
      </c>
      <c r="Q107" s="11" t="s">
        <v>82</v>
      </c>
      <c r="R107" s="11" t="s">
        <v>82</v>
      </c>
      <c r="S107" s="11" t="s">
        <v>82</v>
      </c>
      <c r="T107" s="11" t="s">
        <v>82</v>
      </c>
      <c r="U107" s="11" t="s">
        <v>82</v>
      </c>
      <c r="V107" s="11" t="s">
        <v>82</v>
      </c>
      <c r="W107" s="11" t="s">
        <v>954</v>
      </c>
      <c r="X107" s="11" t="s">
        <v>82</v>
      </c>
      <c r="Y107" s="11" t="s">
        <v>82</v>
      </c>
      <c r="Z107" s="11" t="s">
        <v>82</v>
      </c>
      <c r="AA107" s="11" t="s">
        <v>82</v>
      </c>
      <c r="AB107" s="11" t="s">
        <v>82</v>
      </c>
      <c r="AC107" s="11"/>
      <c r="AD107" s="11" t="s">
        <v>82</v>
      </c>
      <c r="AE107" s="11" t="s">
        <v>82</v>
      </c>
      <c r="AF107" s="11" t="s">
        <v>82</v>
      </c>
      <c r="AG107" s="11" t="s">
        <v>82</v>
      </c>
      <c r="AH107" s="11" t="s">
        <v>82</v>
      </c>
      <c r="AI107" s="11" t="s">
        <v>82</v>
      </c>
      <c r="AJ107" s="11" t="s">
        <v>82</v>
      </c>
      <c r="AK107" s="11" t="s">
        <v>82</v>
      </c>
      <c r="AL107" s="11" t="s">
        <v>82</v>
      </c>
      <c r="AM107" s="11" t="s">
        <v>82</v>
      </c>
      <c r="AN107" s="11" t="s">
        <v>82</v>
      </c>
      <c r="AO107" s="11" t="s">
        <v>82</v>
      </c>
      <c r="AP107" s="11" t="s">
        <v>82</v>
      </c>
      <c r="AQ107" s="11" t="s">
        <v>82</v>
      </c>
    </row>
    <row r="108" spans="1:43" ht="15.75" x14ac:dyDescent="0.25">
      <c r="A108" s="6" t="s">
        <v>787</v>
      </c>
      <c r="B108" s="6" t="s">
        <v>853</v>
      </c>
      <c r="C108" s="11" t="s">
        <v>82</v>
      </c>
      <c r="D108" s="11" t="s">
        <v>1971</v>
      </c>
      <c r="E108" s="11" t="s">
        <v>1972</v>
      </c>
      <c r="F108" s="11" t="s">
        <v>82</v>
      </c>
      <c r="G108" s="11" t="s">
        <v>82</v>
      </c>
      <c r="H108" s="11" t="s">
        <v>82</v>
      </c>
      <c r="I108" s="11" t="s">
        <v>82</v>
      </c>
      <c r="J108" s="11" t="s">
        <v>82</v>
      </c>
      <c r="K108" s="11" t="s">
        <v>82</v>
      </c>
      <c r="L108" s="11" t="s">
        <v>82</v>
      </c>
      <c r="M108" s="11" t="s">
        <v>82</v>
      </c>
      <c r="N108" s="11" t="s">
        <v>82</v>
      </c>
      <c r="O108" s="11" t="s">
        <v>82</v>
      </c>
      <c r="P108" s="11" t="s">
        <v>82</v>
      </c>
      <c r="Q108" s="11" t="s">
        <v>82</v>
      </c>
      <c r="R108" s="11" t="s">
        <v>82</v>
      </c>
      <c r="S108" s="11" t="s">
        <v>82</v>
      </c>
      <c r="T108" s="11" t="s">
        <v>82</v>
      </c>
      <c r="U108" s="11" t="s">
        <v>82</v>
      </c>
      <c r="V108" s="11" t="s">
        <v>82</v>
      </c>
      <c r="W108" s="11" t="s">
        <v>1973</v>
      </c>
      <c r="X108" s="11" t="s">
        <v>82</v>
      </c>
      <c r="Y108" s="11" t="s">
        <v>82</v>
      </c>
      <c r="Z108" s="11" t="s">
        <v>82</v>
      </c>
      <c r="AA108" s="11" t="s">
        <v>82</v>
      </c>
      <c r="AB108" s="11" t="s">
        <v>82</v>
      </c>
      <c r="AC108" s="11"/>
      <c r="AD108" s="11" t="s">
        <v>82</v>
      </c>
      <c r="AE108" s="11" t="s">
        <v>82</v>
      </c>
      <c r="AF108" s="11" t="s">
        <v>82</v>
      </c>
      <c r="AG108" s="11" t="s">
        <v>82</v>
      </c>
      <c r="AH108" s="11" t="s">
        <v>82</v>
      </c>
      <c r="AI108" s="11" t="s">
        <v>82</v>
      </c>
      <c r="AJ108" s="11" t="s">
        <v>82</v>
      </c>
      <c r="AK108" s="11" t="s">
        <v>82</v>
      </c>
      <c r="AL108" s="11" t="s">
        <v>82</v>
      </c>
      <c r="AM108" s="11" t="s">
        <v>82</v>
      </c>
      <c r="AN108" s="11" t="s">
        <v>82</v>
      </c>
      <c r="AO108" s="11" t="s">
        <v>82</v>
      </c>
      <c r="AP108" s="11" t="s">
        <v>82</v>
      </c>
      <c r="AQ108" s="11" t="s">
        <v>82</v>
      </c>
    </row>
    <row r="109" spans="1:43" ht="15.75" x14ac:dyDescent="0.25">
      <c r="A109" s="6" t="s">
        <v>787</v>
      </c>
      <c r="B109" s="6" t="s">
        <v>869</v>
      </c>
      <c r="C109" s="11" t="s">
        <v>82</v>
      </c>
      <c r="D109" s="11" t="s">
        <v>1974</v>
      </c>
      <c r="E109" s="11" t="s">
        <v>1440</v>
      </c>
      <c r="F109" s="11" t="s">
        <v>82</v>
      </c>
      <c r="G109" s="11" t="s">
        <v>82</v>
      </c>
      <c r="H109" s="11" t="s">
        <v>82</v>
      </c>
      <c r="I109" s="11" t="s">
        <v>82</v>
      </c>
      <c r="J109" s="11" t="s">
        <v>82</v>
      </c>
      <c r="K109" s="11" t="s">
        <v>82</v>
      </c>
      <c r="L109" s="11" t="s">
        <v>82</v>
      </c>
      <c r="M109" s="11" t="s">
        <v>82</v>
      </c>
      <c r="N109" s="11" t="s">
        <v>82</v>
      </c>
      <c r="O109" s="11" t="s">
        <v>82</v>
      </c>
      <c r="P109" s="11" t="s">
        <v>82</v>
      </c>
      <c r="Q109" s="11" t="s">
        <v>82</v>
      </c>
      <c r="R109" s="11" t="s">
        <v>82</v>
      </c>
      <c r="S109" s="11" t="s">
        <v>82</v>
      </c>
      <c r="T109" s="11" t="s">
        <v>82</v>
      </c>
      <c r="U109" s="11" t="s">
        <v>82</v>
      </c>
      <c r="V109" s="11" t="s">
        <v>82</v>
      </c>
      <c r="W109" s="11" t="s">
        <v>1975</v>
      </c>
      <c r="X109" s="11" t="s">
        <v>82</v>
      </c>
      <c r="Y109" s="11" t="s">
        <v>82</v>
      </c>
      <c r="Z109" s="11" t="s">
        <v>82</v>
      </c>
      <c r="AA109" s="11" t="s">
        <v>82</v>
      </c>
      <c r="AB109" s="11" t="s">
        <v>82</v>
      </c>
      <c r="AC109" s="11"/>
      <c r="AD109" s="11" t="s">
        <v>82</v>
      </c>
      <c r="AE109" s="11" t="s">
        <v>82</v>
      </c>
      <c r="AF109" s="11" t="s">
        <v>82</v>
      </c>
      <c r="AG109" s="11" t="s">
        <v>82</v>
      </c>
      <c r="AH109" s="11" t="s">
        <v>82</v>
      </c>
      <c r="AI109" s="11" t="s">
        <v>82</v>
      </c>
      <c r="AJ109" s="11" t="s">
        <v>82</v>
      </c>
      <c r="AK109" s="11" t="s">
        <v>82</v>
      </c>
      <c r="AL109" s="11" t="s">
        <v>82</v>
      </c>
      <c r="AM109" s="11" t="s">
        <v>82</v>
      </c>
      <c r="AN109" s="11" t="s">
        <v>82</v>
      </c>
      <c r="AO109" s="11" t="s">
        <v>82</v>
      </c>
      <c r="AP109" s="11" t="s">
        <v>82</v>
      </c>
      <c r="AQ109" s="11" t="s">
        <v>82</v>
      </c>
    </row>
    <row r="110" spans="1:43" ht="15.75" x14ac:dyDescent="0.25">
      <c r="A110" s="6" t="s">
        <v>791</v>
      </c>
      <c r="B110" s="6" t="s">
        <v>851</v>
      </c>
      <c r="C110" s="11" t="s">
        <v>82</v>
      </c>
      <c r="D110" s="11" t="s">
        <v>1976</v>
      </c>
      <c r="E110" s="11" t="s">
        <v>1977</v>
      </c>
      <c r="F110" s="11" t="s">
        <v>82</v>
      </c>
      <c r="G110" s="11" t="s">
        <v>82</v>
      </c>
      <c r="H110" s="11" t="s">
        <v>82</v>
      </c>
      <c r="I110" s="11" t="s">
        <v>82</v>
      </c>
      <c r="J110" s="11" t="s">
        <v>82</v>
      </c>
      <c r="K110" s="11" t="s">
        <v>82</v>
      </c>
      <c r="L110" s="11" t="s">
        <v>82</v>
      </c>
      <c r="M110" s="11" t="s">
        <v>82</v>
      </c>
      <c r="N110" s="11" t="s">
        <v>82</v>
      </c>
      <c r="O110" s="11" t="s">
        <v>82</v>
      </c>
      <c r="P110" s="11" t="s">
        <v>82</v>
      </c>
      <c r="Q110" s="11" t="s">
        <v>82</v>
      </c>
      <c r="R110" s="11" t="s">
        <v>82</v>
      </c>
      <c r="S110" s="11" t="s">
        <v>82</v>
      </c>
      <c r="T110" s="11" t="s">
        <v>82</v>
      </c>
      <c r="U110" s="11" t="s">
        <v>82</v>
      </c>
      <c r="V110" s="11" t="s">
        <v>82</v>
      </c>
      <c r="W110" s="11" t="s">
        <v>1258</v>
      </c>
      <c r="X110" s="11" t="s">
        <v>82</v>
      </c>
      <c r="Y110" s="11" t="s">
        <v>82</v>
      </c>
      <c r="Z110" s="11" t="s">
        <v>82</v>
      </c>
      <c r="AA110" s="11" t="s">
        <v>82</v>
      </c>
      <c r="AB110" s="11" t="s">
        <v>82</v>
      </c>
      <c r="AC110" s="11"/>
      <c r="AD110" s="11" t="s">
        <v>82</v>
      </c>
      <c r="AE110" s="11" t="s">
        <v>82</v>
      </c>
      <c r="AF110" s="11" t="s">
        <v>82</v>
      </c>
      <c r="AG110" s="11" t="s">
        <v>82</v>
      </c>
      <c r="AH110" s="11" t="s">
        <v>82</v>
      </c>
      <c r="AI110" s="11" t="s">
        <v>82</v>
      </c>
      <c r="AJ110" s="11" t="s">
        <v>82</v>
      </c>
      <c r="AK110" s="11" t="s">
        <v>82</v>
      </c>
      <c r="AL110" s="11" t="s">
        <v>82</v>
      </c>
      <c r="AM110" s="11" t="s">
        <v>82</v>
      </c>
      <c r="AN110" s="11" t="s">
        <v>82</v>
      </c>
      <c r="AO110" s="11" t="s">
        <v>82</v>
      </c>
      <c r="AP110" s="11" t="s">
        <v>82</v>
      </c>
      <c r="AQ110" s="11" t="s">
        <v>82</v>
      </c>
    </row>
    <row r="111" spans="1:43" ht="15.75" x14ac:dyDescent="0.25">
      <c r="A111" s="6" t="s">
        <v>791</v>
      </c>
      <c r="B111" s="6" t="s">
        <v>852</v>
      </c>
      <c r="C111" s="11" t="s">
        <v>82</v>
      </c>
      <c r="D111" s="11" t="s">
        <v>1978</v>
      </c>
      <c r="E111" s="11" t="s">
        <v>1979</v>
      </c>
      <c r="F111" s="11" t="s">
        <v>82</v>
      </c>
      <c r="G111" s="11" t="s">
        <v>82</v>
      </c>
      <c r="H111" s="11" t="s">
        <v>82</v>
      </c>
      <c r="I111" s="11" t="s">
        <v>82</v>
      </c>
      <c r="J111" s="11" t="s">
        <v>82</v>
      </c>
      <c r="K111" s="11" t="s">
        <v>82</v>
      </c>
      <c r="L111" s="11" t="s">
        <v>82</v>
      </c>
      <c r="M111" s="11" t="s">
        <v>82</v>
      </c>
      <c r="N111" s="11" t="s">
        <v>82</v>
      </c>
      <c r="O111" s="11" t="s">
        <v>82</v>
      </c>
      <c r="P111" s="11" t="s">
        <v>82</v>
      </c>
      <c r="Q111" s="11" t="s">
        <v>82</v>
      </c>
      <c r="R111" s="11" t="s">
        <v>82</v>
      </c>
      <c r="S111" s="11" t="s">
        <v>82</v>
      </c>
      <c r="T111" s="11" t="s">
        <v>82</v>
      </c>
      <c r="U111" s="11" t="s">
        <v>82</v>
      </c>
      <c r="V111" s="11" t="s">
        <v>82</v>
      </c>
      <c r="W111" s="11" t="s">
        <v>1980</v>
      </c>
      <c r="X111" s="11" t="s">
        <v>82</v>
      </c>
      <c r="Y111" s="11" t="s">
        <v>82</v>
      </c>
      <c r="Z111" s="11" t="s">
        <v>82</v>
      </c>
      <c r="AA111" s="11" t="s">
        <v>82</v>
      </c>
      <c r="AB111" s="11" t="s">
        <v>82</v>
      </c>
      <c r="AC111" s="11"/>
      <c r="AD111" s="11" t="s">
        <v>82</v>
      </c>
      <c r="AE111" s="11" t="s">
        <v>82</v>
      </c>
      <c r="AF111" s="11" t="s">
        <v>82</v>
      </c>
      <c r="AG111" s="11" t="s">
        <v>82</v>
      </c>
      <c r="AH111" s="11" t="s">
        <v>82</v>
      </c>
      <c r="AI111" s="11" t="s">
        <v>82</v>
      </c>
      <c r="AJ111" s="11" t="s">
        <v>82</v>
      </c>
      <c r="AK111" s="11" t="s">
        <v>82</v>
      </c>
      <c r="AL111" s="11" t="s">
        <v>82</v>
      </c>
      <c r="AM111" s="11" t="s">
        <v>82</v>
      </c>
      <c r="AN111" s="11" t="s">
        <v>82</v>
      </c>
      <c r="AO111" s="11" t="s">
        <v>82</v>
      </c>
      <c r="AP111" s="11" t="s">
        <v>82</v>
      </c>
      <c r="AQ111" s="11" t="s">
        <v>82</v>
      </c>
    </row>
    <row r="112" spans="1:43" ht="15.75" x14ac:dyDescent="0.25">
      <c r="A112" s="6" t="s">
        <v>791</v>
      </c>
      <c r="B112" s="6" t="s">
        <v>853</v>
      </c>
      <c r="C112" s="11" t="s">
        <v>82</v>
      </c>
      <c r="D112" s="11" t="s">
        <v>700</v>
      </c>
      <c r="E112" s="11" t="s">
        <v>1981</v>
      </c>
      <c r="F112" s="11" t="s">
        <v>82</v>
      </c>
      <c r="G112" s="11" t="s">
        <v>82</v>
      </c>
      <c r="H112" s="11" t="s">
        <v>82</v>
      </c>
      <c r="I112" s="11" t="s">
        <v>82</v>
      </c>
      <c r="J112" s="11" t="s">
        <v>82</v>
      </c>
      <c r="K112" s="11" t="s">
        <v>82</v>
      </c>
      <c r="L112" s="11" t="s">
        <v>82</v>
      </c>
      <c r="M112" s="11" t="s">
        <v>82</v>
      </c>
      <c r="N112" s="11" t="s">
        <v>82</v>
      </c>
      <c r="O112" s="11" t="s">
        <v>82</v>
      </c>
      <c r="P112" s="11" t="s">
        <v>82</v>
      </c>
      <c r="Q112" s="11" t="s">
        <v>82</v>
      </c>
      <c r="R112" s="11" t="s">
        <v>82</v>
      </c>
      <c r="S112" s="11" t="s">
        <v>82</v>
      </c>
      <c r="T112" s="11" t="s">
        <v>82</v>
      </c>
      <c r="U112" s="11" t="s">
        <v>82</v>
      </c>
      <c r="V112" s="11" t="s">
        <v>82</v>
      </c>
      <c r="W112" s="11" t="s">
        <v>1982</v>
      </c>
      <c r="X112" s="11" t="s">
        <v>82</v>
      </c>
      <c r="Y112" s="11" t="s">
        <v>82</v>
      </c>
      <c r="Z112" s="11" t="s">
        <v>82</v>
      </c>
      <c r="AA112" s="11" t="s">
        <v>82</v>
      </c>
      <c r="AB112" s="11" t="s">
        <v>82</v>
      </c>
      <c r="AC112" s="11"/>
      <c r="AD112" s="11" t="s">
        <v>82</v>
      </c>
      <c r="AE112" s="11" t="s">
        <v>82</v>
      </c>
      <c r="AF112" s="11" t="s">
        <v>82</v>
      </c>
      <c r="AG112" s="11" t="s">
        <v>82</v>
      </c>
      <c r="AH112" s="11" t="s">
        <v>82</v>
      </c>
      <c r="AI112" s="11" t="s">
        <v>82</v>
      </c>
      <c r="AJ112" s="11" t="s">
        <v>82</v>
      </c>
      <c r="AK112" s="11" t="s">
        <v>82</v>
      </c>
      <c r="AL112" s="11" t="s">
        <v>82</v>
      </c>
      <c r="AM112" s="11" t="s">
        <v>82</v>
      </c>
      <c r="AN112" s="11" t="s">
        <v>82</v>
      </c>
      <c r="AO112" s="11" t="s">
        <v>82</v>
      </c>
      <c r="AP112" s="11" t="s">
        <v>82</v>
      </c>
      <c r="AQ112" s="11" t="s">
        <v>82</v>
      </c>
    </row>
    <row r="113" spans="1:43" ht="15.75" x14ac:dyDescent="0.25">
      <c r="A113" s="6" t="s">
        <v>791</v>
      </c>
      <c r="B113" s="6" t="s">
        <v>869</v>
      </c>
      <c r="C113" s="11" t="s">
        <v>82</v>
      </c>
      <c r="D113" s="11" t="s">
        <v>1983</v>
      </c>
      <c r="E113" s="11" t="s">
        <v>1979</v>
      </c>
      <c r="F113" s="11" t="s">
        <v>82</v>
      </c>
      <c r="G113" s="11" t="s">
        <v>82</v>
      </c>
      <c r="H113" s="11" t="s">
        <v>82</v>
      </c>
      <c r="I113" s="11" t="s">
        <v>82</v>
      </c>
      <c r="J113" s="11" t="s">
        <v>82</v>
      </c>
      <c r="K113" s="11" t="s">
        <v>82</v>
      </c>
      <c r="L113" s="11" t="s">
        <v>82</v>
      </c>
      <c r="M113" s="11" t="s">
        <v>82</v>
      </c>
      <c r="N113" s="11" t="s">
        <v>82</v>
      </c>
      <c r="O113" s="11" t="s">
        <v>82</v>
      </c>
      <c r="P113" s="11" t="s">
        <v>82</v>
      </c>
      <c r="Q113" s="11" t="s">
        <v>82</v>
      </c>
      <c r="R113" s="11" t="s">
        <v>82</v>
      </c>
      <c r="S113" s="11" t="s">
        <v>82</v>
      </c>
      <c r="T113" s="11" t="s">
        <v>82</v>
      </c>
      <c r="U113" s="11" t="s">
        <v>82</v>
      </c>
      <c r="V113" s="11" t="s">
        <v>82</v>
      </c>
      <c r="W113" s="11" t="s">
        <v>1105</v>
      </c>
      <c r="X113" s="11" t="s">
        <v>82</v>
      </c>
      <c r="Y113" s="11" t="s">
        <v>82</v>
      </c>
      <c r="Z113" s="11" t="s">
        <v>82</v>
      </c>
      <c r="AA113" s="11" t="s">
        <v>82</v>
      </c>
      <c r="AB113" s="11" t="s">
        <v>82</v>
      </c>
      <c r="AC113" s="11"/>
      <c r="AD113" s="11" t="s">
        <v>82</v>
      </c>
      <c r="AE113" s="11" t="s">
        <v>82</v>
      </c>
      <c r="AF113" s="11" t="s">
        <v>82</v>
      </c>
      <c r="AG113" s="11" t="s">
        <v>82</v>
      </c>
      <c r="AH113" s="11" t="s">
        <v>82</v>
      </c>
      <c r="AI113" s="11" t="s">
        <v>82</v>
      </c>
      <c r="AJ113" s="11" t="s">
        <v>82</v>
      </c>
      <c r="AK113" s="11" t="s">
        <v>82</v>
      </c>
      <c r="AL113" s="11" t="s">
        <v>82</v>
      </c>
      <c r="AM113" s="11" t="s">
        <v>82</v>
      </c>
      <c r="AN113" s="11" t="s">
        <v>82</v>
      </c>
      <c r="AO113" s="11" t="s">
        <v>82</v>
      </c>
      <c r="AP113" s="11" t="s">
        <v>82</v>
      </c>
      <c r="AQ113" s="11" t="s">
        <v>82</v>
      </c>
    </row>
    <row r="114" spans="1:43" ht="15.75" x14ac:dyDescent="0.25">
      <c r="A114" s="6" t="s">
        <v>795</v>
      </c>
      <c r="B114" s="6" t="s">
        <v>851</v>
      </c>
      <c r="C114" s="11" t="s">
        <v>82</v>
      </c>
      <c r="D114" s="11" t="s">
        <v>1984</v>
      </c>
      <c r="E114" s="11" t="s">
        <v>1979</v>
      </c>
      <c r="F114" s="11" t="s">
        <v>82</v>
      </c>
      <c r="G114" s="11" t="s">
        <v>82</v>
      </c>
      <c r="H114" s="11" t="s">
        <v>82</v>
      </c>
      <c r="I114" s="11" t="s">
        <v>82</v>
      </c>
      <c r="J114" s="11" t="s">
        <v>82</v>
      </c>
      <c r="K114" s="11" t="s">
        <v>82</v>
      </c>
      <c r="L114" s="11" t="s">
        <v>82</v>
      </c>
      <c r="M114" s="11" t="s">
        <v>82</v>
      </c>
      <c r="N114" s="11" t="s">
        <v>82</v>
      </c>
      <c r="O114" s="11" t="s">
        <v>82</v>
      </c>
      <c r="P114" s="11" t="s">
        <v>82</v>
      </c>
      <c r="Q114" s="11" t="s">
        <v>82</v>
      </c>
      <c r="R114" s="11" t="s">
        <v>82</v>
      </c>
      <c r="S114" s="11" t="s">
        <v>82</v>
      </c>
      <c r="T114" s="11" t="s">
        <v>82</v>
      </c>
      <c r="U114" s="11" t="s">
        <v>82</v>
      </c>
      <c r="V114" s="11" t="s">
        <v>82</v>
      </c>
      <c r="W114" s="11" t="s">
        <v>1985</v>
      </c>
      <c r="X114" s="11" t="s">
        <v>82</v>
      </c>
      <c r="Y114" s="11" t="s">
        <v>82</v>
      </c>
      <c r="Z114" s="11" t="s">
        <v>82</v>
      </c>
      <c r="AA114" s="11" t="s">
        <v>82</v>
      </c>
      <c r="AB114" s="11" t="s">
        <v>82</v>
      </c>
      <c r="AC114" s="11"/>
      <c r="AD114" s="11" t="s">
        <v>82</v>
      </c>
      <c r="AE114" s="11" t="s">
        <v>82</v>
      </c>
      <c r="AF114" s="11" t="s">
        <v>82</v>
      </c>
      <c r="AG114" s="11" t="s">
        <v>82</v>
      </c>
      <c r="AH114" s="11" t="s">
        <v>82</v>
      </c>
      <c r="AI114" s="11" t="s">
        <v>82</v>
      </c>
      <c r="AJ114" s="11" t="s">
        <v>82</v>
      </c>
      <c r="AK114" s="11" t="s">
        <v>82</v>
      </c>
      <c r="AL114" s="11" t="s">
        <v>82</v>
      </c>
      <c r="AM114" s="11" t="s">
        <v>82</v>
      </c>
      <c r="AN114" s="11" t="s">
        <v>82</v>
      </c>
      <c r="AO114" s="11" t="s">
        <v>82</v>
      </c>
      <c r="AP114" s="11" t="s">
        <v>82</v>
      </c>
      <c r="AQ114" s="11" t="s">
        <v>82</v>
      </c>
    </row>
    <row r="115" spans="1:43" ht="15.75" x14ac:dyDescent="0.25">
      <c r="A115" s="6" t="s">
        <v>795</v>
      </c>
      <c r="B115" s="6" t="s">
        <v>852</v>
      </c>
      <c r="C115" s="11" t="s">
        <v>82</v>
      </c>
      <c r="D115" s="11" t="s">
        <v>1986</v>
      </c>
      <c r="E115" s="11" t="s">
        <v>1322</v>
      </c>
      <c r="F115" s="11" t="s">
        <v>82</v>
      </c>
      <c r="G115" s="11" t="s">
        <v>82</v>
      </c>
      <c r="H115" s="11" t="s">
        <v>82</v>
      </c>
      <c r="I115" s="11" t="s">
        <v>82</v>
      </c>
      <c r="J115" s="11" t="s">
        <v>82</v>
      </c>
      <c r="K115" s="11" t="s">
        <v>82</v>
      </c>
      <c r="L115" s="11" t="s">
        <v>82</v>
      </c>
      <c r="M115" s="11" t="s">
        <v>82</v>
      </c>
      <c r="N115" s="11" t="s">
        <v>82</v>
      </c>
      <c r="O115" s="11" t="s">
        <v>82</v>
      </c>
      <c r="P115" s="11" t="s">
        <v>82</v>
      </c>
      <c r="Q115" s="11" t="s">
        <v>82</v>
      </c>
      <c r="R115" s="11" t="s">
        <v>82</v>
      </c>
      <c r="S115" s="11" t="s">
        <v>82</v>
      </c>
      <c r="T115" s="11" t="s">
        <v>82</v>
      </c>
      <c r="U115" s="11" t="s">
        <v>82</v>
      </c>
      <c r="V115" s="11" t="s">
        <v>82</v>
      </c>
      <c r="W115" s="11" t="s">
        <v>1128</v>
      </c>
      <c r="X115" s="11" t="s">
        <v>82</v>
      </c>
      <c r="Y115" s="11" t="s">
        <v>82</v>
      </c>
      <c r="Z115" s="11" t="s">
        <v>82</v>
      </c>
      <c r="AA115" s="11" t="s">
        <v>82</v>
      </c>
      <c r="AB115" s="11" t="s">
        <v>82</v>
      </c>
      <c r="AC115" s="11"/>
      <c r="AD115" s="11" t="s">
        <v>82</v>
      </c>
      <c r="AE115" s="11" t="s">
        <v>82</v>
      </c>
      <c r="AF115" s="11" t="s">
        <v>82</v>
      </c>
      <c r="AG115" s="11" t="s">
        <v>82</v>
      </c>
      <c r="AH115" s="11" t="s">
        <v>82</v>
      </c>
      <c r="AI115" s="11" t="s">
        <v>82</v>
      </c>
      <c r="AJ115" s="11" t="s">
        <v>82</v>
      </c>
      <c r="AK115" s="11" t="s">
        <v>82</v>
      </c>
      <c r="AL115" s="11" t="s">
        <v>82</v>
      </c>
      <c r="AM115" s="11" t="s">
        <v>82</v>
      </c>
      <c r="AN115" s="11" t="s">
        <v>82</v>
      </c>
      <c r="AO115" s="11" t="s">
        <v>82</v>
      </c>
      <c r="AP115" s="11" t="s">
        <v>82</v>
      </c>
      <c r="AQ115" s="11" t="s">
        <v>82</v>
      </c>
    </row>
    <row r="116" spans="1:43" ht="15.75" x14ac:dyDescent="0.25">
      <c r="A116" s="6" t="s">
        <v>795</v>
      </c>
      <c r="B116" s="6" t="s">
        <v>853</v>
      </c>
      <c r="C116" s="11" t="s">
        <v>82</v>
      </c>
      <c r="D116" s="11" t="s">
        <v>1202</v>
      </c>
      <c r="E116" s="11" t="s">
        <v>1987</v>
      </c>
      <c r="F116" s="11" t="s">
        <v>82</v>
      </c>
      <c r="G116" s="11" t="s">
        <v>82</v>
      </c>
      <c r="H116" s="11" t="s">
        <v>82</v>
      </c>
      <c r="I116" s="11" t="s">
        <v>82</v>
      </c>
      <c r="J116" s="11" t="s">
        <v>82</v>
      </c>
      <c r="K116" s="11" t="s">
        <v>82</v>
      </c>
      <c r="L116" s="11" t="s">
        <v>82</v>
      </c>
      <c r="M116" s="11" t="s">
        <v>82</v>
      </c>
      <c r="N116" s="11" t="s">
        <v>82</v>
      </c>
      <c r="O116" s="11" t="s">
        <v>82</v>
      </c>
      <c r="P116" s="11" t="s">
        <v>82</v>
      </c>
      <c r="Q116" s="11" t="s">
        <v>82</v>
      </c>
      <c r="R116" s="11" t="s">
        <v>82</v>
      </c>
      <c r="S116" s="11" t="s">
        <v>82</v>
      </c>
      <c r="T116" s="11" t="s">
        <v>82</v>
      </c>
      <c r="U116" s="11" t="s">
        <v>82</v>
      </c>
      <c r="V116" s="11" t="s">
        <v>82</v>
      </c>
      <c r="W116" s="11" t="s">
        <v>1021</v>
      </c>
      <c r="X116" s="11" t="s">
        <v>82</v>
      </c>
      <c r="Y116" s="11" t="s">
        <v>82</v>
      </c>
      <c r="Z116" s="11" t="s">
        <v>82</v>
      </c>
      <c r="AA116" s="11" t="s">
        <v>82</v>
      </c>
      <c r="AB116" s="11" t="s">
        <v>82</v>
      </c>
      <c r="AC116" s="11"/>
      <c r="AD116" s="11" t="s">
        <v>82</v>
      </c>
      <c r="AE116" s="11" t="s">
        <v>82</v>
      </c>
      <c r="AF116" s="11" t="s">
        <v>82</v>
      </c>
      <c r="AG116" s="11" t="s">
        <v>82</v>
      </c>
      <c r="AH116" s="11" t="s">
        <v>82</v>
      </c>
      <c r="AI116" s="11" t="s">
        <v>82</v>
      </c>
      <c r="AJ116" s="11" t="s">
        <v>82</v>
      </c>
      <c r="AK116" s="11" t="s">
        <v>82</v>
      </c>
      <c r="AL116" s="11" t="s">
        <v>82</v>
      </c>
      <c r="AM116" s="11" t="s">
        <v>82</v>
      </c>
      <c r="AN116" s="11" t="s">
        <v>82</v>
      </c>
      <c r="AO116" s="11" t="s">
        <v>82</v>
      </c>
      <c r="AP116" s="11" t="s">
        <v>82</v>
      </c>
      <c r="AQ116" s="11" t="s">
        <v>82</v>
      </c>
    </row>
    <row r="117" spans="1:43" ht="15.75" x14ac:dyDescent="0.25">
      <c r="A117" s="6" t="s">
        <v>795</v>
      </c>
      <c r="B117" s="6" t="s">
        <v>869</v>
      </c>
      <c r="C117" s="11" t="s">
        <v>82</v>
      </c>
      <c r="D117" s="11" t="s">
        <v>1988</v>
      </c>
      <c r="E117" s="11" t="s">
        <v>1989</v>
      </c>
      <c r="F117" s="11" t="s">
        <v>82</v>
      </c>
      <c r="G117" s="11" t="s">
        <v>82</v>
      </c>
      <c r="H117" s="11" t="s">
        <v>82</v>
      </c>
      <c r="I117" s="11" t="s">
        <v>82</v>
      </c>
      <c r="J117" s="11" t="s">
        <v>82</v>
      </c>
      <c r="K117" s="11" t="s">
        <v>82</v>
      </c>
      <c r="L117" s="11" t="s">
        <v>82</v>
      </c>
      <c r="M117" s="11" t="s">
        <v>82</v>
      </c>
      <c r="N117" s="11" t="s">
        <v>82</v>
      </c>
      <c r="O117" s="11" t="s">
        <v>82</v>
      </c>
      <c r="P117" s="11" t="s">
        <v>82</v>
      </c>
      <c r="Q117" s="11" t="s">
        <v>82</v>
      </c>
      <c r="R117" s="11" t="s">
        <v>82</v>
      </c>
      <c r="S117" s="11" t="s">
        <v>82</v>
      </c>
      <c r="T117" s="11" t="s">
        <v>82</v>
      </c>
      <c r="U117" s="11" t="s">
        <v>82</v>
      </c>
      <c r="V117" s="11" t="s">
        <v>82</v>
      </c>
      <c r="W117" s="11" t="s">
        <v>1990</v>
      </c>
      <c r="X117" s="11" t="s">
        <v>82</v>
      </c>
      <c r="Y117" s="11" t="s">
        <v>82</v>
      </c>
      <c r="Z117" s="11" t="s">
        <v>82</v>
      </c>
      <c r="AA117" s="11" t="s">
        <v>82</v>
      </c>
      <c r="AB117" s="11" t="s">
        <v>82</v>
      </c>
      <c r="AC117" s="11"/>
      <c r="AD117" s="11" t="s">
        <v>82</v>
      </c>
      <c r="AE117" s="11" t="s">
        <v>82</v>
      </c>
      <c r="AF117" s="11" t="s">
        <v>82</v>
      </c>
      <c r="AG117" s="11" t="s">
        <v>82</v>
      </c>
      <c r="AH117" s="11" t="s">
        <v>82</v>
      </c>
      <c r="AI117" s="11" t="s">
        <v>82</v>
      </c>
      <c r="AJ117" s="11" t="s">
        <v>82</v>
      </c>
      <c r="AK117" s="11" t="s">
        <v>82</v>
      </c>
      <c r="AL117" s="11" t="s">
        <v>82</v>
      </c>
      <c r="AM117" s="11" t="s">
        <v>82</v>
      </c>
      <c r="AN117" s="11" t="s">
        <v>82</v>
      </c>
      <c r="AO117" s="11" t="s">
        <v>82</v>
      </c>
      <c r="AP117" s="11" t="s">
        <v>82</v>
      </c>
      <c r="AQ117" s="11" t="s">
        <v>82</v>
      </c>
    </row>
    <row r="118" spans="1:43" ht="15.75" x14ac:dyDescent="0.25">
      <c r="A118" s="6" t="s">
        <v>799</v>
      </c>
      <c r="B118" s="6" t="s">
        <v>851</v>
      </c>
      <c r="C118" s="11" t="s">
        <v>82</v>
      </c>
      <c r="D118" s="11" t="s">
        <v>1991</v>
      </c>
      <c r="E118" s="11" t="s">
        <v>1105</v>
      </c>
      <c r="F118" s="11" t="s">
        <v>82</v>
      </c>
      <c r="G118" s="11" t="s">
        <v>82</v>
      </c>
      <c r="H118" s="11" t="s">
        <v>82</v>
      </c>
      <c r="I118" s="11" t="s">
        <v>82</v>
      </c>
      <c r="J118" s="11" t="s">
        <v>82</v>
      </c>
      <c r="K118" s="11" t="s">
        <v>82</v>
      </c>
      <c r="L118" s="11" t="s">
        <v>82</v>
      </c>
      <c r="M118" s="11" t="s">
        <v>82</v>
      </c>
      <c r="N118" s="11" t="s">
        <v>82</v>
      </c>
      <c r="O118" s="11" t="s">
        <v>82</v>
      </c>
      <c r="P118" s="11" t="s">
        <v>82</v>
      </c>
      <c r="Q118" s="11" t="s">
        <v>82</v>
      </c>
      <c r="R118" s="11" t="s">
        <v>82</v>
      </c>
      <c r="S118" s="11" t="s">
        <v>82</v>
      </c>
      <c r="T118" s="11" t="s">
        <v>82</v>
      </c>
      <c r="U118" s="11" t="s">
        <v>82</v>
      </c>
      <c r="V118" s="11" t="s">
        <v>82</v>
      </c>
      <c r="W118" s="11" t="s">
        <v>1000</v>
      </c>
      <c r="X118" s="11" t="s">
        <v>82</v>
      </c>
      <c r="Y118" s="11" t="s">
        <v>82</v>
      </c>
      <c r="Z118" s="11" t="s">
        <v>82</v>
      </c>
      <c r="AA118" s="11" t="s">
        <v>82</v>
      </c>
      <c r="AB118" s="11" t="s">
        <v>82</v>
      </c>
      <c r="AC118" s="11"/>
      <c r="AD118" s="11" t="s">
        <v>82</v>
      </c>
      <c r="AE118" s="11" t="s">
        <v>82</v>
      </c>
      <c r="AF118" s="11" t="s">
        <v>82</v>
      </c>
      <c r="AG118" s="11" t="s">
        <v>82</v>
      </c>
      <c r="AH118" s="11" t="s">
        <v>82</v>
      </c>
      <c r="AI118" s="11" t="s">
        <v>82</v>
      </c>
      <c r="AJ118" s="11" t="s">
        <v>82</v>
      </c>
      <c r="AK118" s="11" t="s">
        <v>82</v>
      </c>
      <c r="AL118" s="11" t="s">
        <v>82</v>
      </c>
      <c r="AM118" s="11" t="s">
        <v>82</v>
      </c>
      <c r="AN118" s="11" t="s">
        <v>82</v>
      </c>
      <c r="AO118" s="11" t="s">
        <v>82</v>
      </c>
      <c r="AP118" s="11" t="s">
        <v>82</v>
      </c>
      <c r="AQ118" s="11" t="s">
        <v>82</v>
      </c>
    </row>
    <row r="119" spans="1:43" ht="15.75" x14ac:dyDescent="0.25">
      <c r="A119" s="6" t="s">
        <v>799</v>
      </c>
      <c r="B119" s="6" t="s">
        <v>852</v>
      </c>
      <c r="C119" s="11" t="s">
        <v>82</v>
      </c>
      <c r="D119" s="11" t="s">
        <v>1992</v>
      </c>
      <c r="E119" s="11" t="s">
        <v>1993</v>
      </c>
      <c r="F119" s="11" t="s">
        <v>82</v>
      </c>
      <c r="G119" s="11" t="s">
        <v>82</v>
      </c>
      <c r="H119" s="11" t="s">
        <v>82</v>
      </c>
      <c r="I119" s="11" t="s">
        <v>82</v>
      </c>
      <c r="J119" s="11" t="s">
        <v>82</v>
      </c>
      <c r="K119" s="11" t="s">
        <v>82</v>
      </c>
      <c r="L119" s="11" t="s">
        <v>82</v>
      </c>
      <c r="M119" s="11" t="s">
        <v>82</v>
      </c>
      <c r="N119" s="11" t="s">
        <v>82</v>
      </c>
      <c r="O119" s="11" t="s">
        <v>82</v>
      </c>
      <c r="P119" s="11" t="s">
        <v>82</v>
      </c>
      <c r="Q119" s="11" t="s">
        <v>82</v>
      </c>
      <c r="R119" s="11" t="s">
        <v>82</v>
      </c>
      <c r="S119" s="11" t="s">
        <v>82</v>
      </c>
      <c r="T119" s="11" t="s">
        <v>82</v>
      </c>
      <c r="U119" s="11" t="s">
        <v>82</v>
      </c>
      <c r="V119" s="11" t="s">
        <v>82</v>
      </c>
      <c r="W119" s="11" t="s">
        <v>1994</v>
      </c>
      <c r="X119" s="11" t="s">
        <v>82</v>
      </c>
      <c r="Y119" s="11" t="s">
        <v>82</v>
      </c>
      <c r="Z119" s="11" t="s">
        <v>82</v>
      </c>
      <c r="AA119" s="11" t="s">
        <v>82</v>
      </c>
      <c r="AB119" s="11" t="s">
        <v>82</v>
      </c>
      <c r="AC119" s="11"/>
      <c r="AD119" s="11" t="s">
        <v>82</v>
      </c>
      <c r="AE119" s="11" t="s">
        <v>82</v>
      </c>
      <c r="AF119" s="11" t="s">
        <v>82</v>
      </c>
      <c r="AG119" s="11" t="s">
        <v>82</v>
      </c>
      <c r="AH119" s="11" t="s">
        <v>82</v>
      </c>
      <c r="AI119" s="11" t="s">
        <v>82</v>
      </c>
      <c r="AJ119" s="11" t="s">
        <v>82</v>
      </c>
      <c r="AK119" s="11" t="s">
        <v>82</v>
      </c>
      <c r="AL119" s="11" t="s">
        <v>82</v>
      </c>
      <c r="AM119" s="11" t="s">
        <v>82</v>
      </c>
      <c r="AN119" s="11" t="s">
        <v>82</v>
      </c>
      <c r="AO119" s="11" t="s">
        <v>82</v>
      </c>
      <c r="AP119" s="11" t="s">
        <v>82</v>
      </c>
      <c r="AQ119" s="11" t="s">
        <v>82</v>
      </c>
    </row>
    <row r="120" spans="1:43" ht="15.75" x14ac:dyDescent="0.25">
      <c r="A120" s="6" t="s">
        <v>799</v>
      </c>
      <c r="B120" s="6" t="s">
        <v>853</v>
      </c>
      <c r="C120" s="11" t="s">
        <v>82</v>
      </c>
      <c r="D120" s="11" t="s">
        <v>147</v>
      </c>
      <c r="E120" s="11" t="s">
        <v>1995</v>
      </c>
      <c r="F120" s="11" t="s">
        <v>82</v>
      </c>
      <c r="G120" s="11" t="s">
        <v>82</v>
      </c>
      <c r="H120" s="11" t="s">
        <v>82</v>
      </c>
      <c r="I120" s="11" t="s">
        <v>82</v>
      </c>
      <c r="J120" s="11" t="s">
        <v>82</v>
      </c>
      <c r="K120" s="11" t="s">
        <v>82</v>
      </c>
      <c r="L120" s="11" t="s">
        <v>82</v>
      </c>
      <c r="M120" s="11" t="s">
        <v>82</v>
      </c>
      <c r="N120" s="11" t="s">
        <v>82</v>
      </c>
      <c r="O120" s="11" t="s">
        <v>82</v>
      </c>
      <c r="P120" s="11" t="s">
        <v>82</v>
      </c>
      <c r="Q120" s="11" t="s">
        <v>82</v>
      </c>
      <c r="R120" s="11" t="s">
        <v>82</v>
      </c>
      <c r="S120" s="11" t="s">
        <v>82</v>
      </c>
      <c r="T120" s="11" t="s">
        <v>82</v>
      </c>
      <c r="U120" s="11" t="s">
        <v>82</v>
      </c>
      <c r="V120" s="11" t="s">
        <v>82</v>
      </c>
      <c r="W120" s="11" t="s">
        <v>461</v>
      </c>
      <c r="X120" s="11" t="s">
        <v>82</v>
      </c>
      <c r="Y120" s="11" t="s">
        <v>82</v>
      </c>
      <c r="Z120" s="11" t="s">
        <v>82</v>
      </c>
      <c r="AA120" s="11" t="s">
        <v>82</v>
      </c>
      <c r="AB120" s="11" t="s">
        <v>82</v>
      </c>
      <c r="AC120" s="11"/>
      <c r="AD120" s="11" t="s">
        <v>82</v>
      </c>
      <c r="AE120" s="11" t="s">
        <v>82</v>
      </c>
      <c r="AF120" s="11" t="s">
        <v>82</v>
      </c>
      <c r="AG120" s="11" t="s">
        <v>82</v>
      </c>
      <c r="AH120" s="11" t="s">
        <v>82</v>
      </c>
      <c r="AI120" s="11" t="s">
        <v>82</v>
      </c>
      <c r="AJ120" s="11" t="s">
        <v>82</v>
      </c>
      <c r="AK120" s="11" t="s">
        <v>82</v>
      </c>
      <c r="AL120" s="11" t="s">
        <v>82</v>
      </c>
      <c r="AM120" s="11" t="s">
        <v>82</v>
      </c>
      <c r="AN120" s="11" t="s">
        <v>82</v>
      </c>
      <c r="AO120" s="11" t="s">
        <v>82</v>
      </c>
      <c r="AP120" s="11" t="s">
        <v>82</v>
      </c>
      <c r="AQ120" s="11" t="s">
        <v>82</v>
      </c>
    </row>
    <row r="121" spans="1:43" ht="15.75" x14ac:dyDescent="0.25">
      <c r="A121" s="6" t="s">
        <v>799</v>
      </c>
      <c r="B121" s="6" t="s">
        <v>869</v>
      </c>
      <c r="C121" s="11" t="s">
        <v>82</v>
      </c>
      <c r="D121" s="11" t="s">
        <v>1996</v>
      </c>
      <c r="E121" s="11" t="s">
        <v>1350</v>
      </c>
      <c r="F121" s="11" t="s">
        <v>82</v>
      </c>
      <c r="G121" s="11" t="s">
        <v>82</v>
      </c>
      <c r="H121" s="11" t="s">
        <v>82</v>
      </c>
      <c r="I121" s="11" t="s">
        <v>82</v>
      </c>
      <c r="J121" s="11" t="s">
        <v>82</v>
      </c>
      <c r="K121" s="11" t="s">
        <v>82</v>
      </c>
      <c r="L121" s="11" t="s">
        <v>82</v>
      </c>
      <c r="M121" s="11" t="s">
        <v>82</v>
      </c>
      <c r="N121" s="11" t="s">
        <v>82</v>
      </c>
      <c r="O121" s="11" t="s">
        <v>82</v>
      </c>
      <c r="P121" s="11" t="s">
        <v>82</v>
      </c>
      <c r="Q121" s="11" t="s">
        <v>82</v>
      </c>
      <c r="R121" s="11" t="s">
        <v>82</v>
      </c>
      <c r="S121" s="11" t="s">
        <v>82</v>
      </c>
      <c r="T121" s="11" t="s">
        <v>82</v>
      </c>
      <c r="U121" s="11" t="s">
        <v>82</v>
      </c>
      <c r="V121" s="11" t="s">
        <v>82</v>
      </c>
      <c r="W121" s="11" t="s">
        <v>1997</v>
      </c>
      <c r="X121" s="11" t="s">
        <v>82</v>
      </c>
      <c r="Y121" s="11" t="s">
        <v>82</v>
      </c>
      <c r="Z121" s="11" t="s">
        <v>82</v>
      </c>
      <c r="AA121" s="11" t="s">
        <v>82</v>
      </c>
      <c r="AB121" s="11" t="s">
        <v>82</v>
      </c>
      <c r="AC121" s="11"/>
      <c r="AD121" s="11" t="s">
        <v>82</v>
      </c>
      <c r="AE121" s="11" t="s">
        <v>82</v>
      </c>
      <c r="AF121" s="11" t="s">
        <v>82</v>
      </c>
      <c r="AG121" s="11" t="s">
        <v>82</v>
      </c>
      <c r="AH121" s="11" t="s">
        <v>82</v>
      </c>
      <c r="AI121" s="11" t="s">
        <v>82</v>
      </c>
      <c r="AJ121" s="11" t="s">
        <v>82</v>
      </c>
      <c r="AK121" s="11" t="s">
        <v>82</v>
      </c>
      <c r="AL121" s="11" t="s">
        <v>82</v>
      </c>
      <c r="AM121" s="11" t="s">
        <v>82</v>
      </c>
      <c r="AN121" s="11" t="s">
        <v>82</v>
      </c>
      <c r="AO121" s="11" t="s">
        <v>82</v>
      </c>
      <c r="AP121" s="11" t="s">
        <v>82</v>
      </c>
      <c r="AQ121" s="11" t="s">
        <v>82</v>
      </c>
    </row>
    <row r="122" spans="1:43" ht="15.75" x14ac:dyDescent="0.25">
      <c r="A122" s="6" t="s">
        <v>803</v>
      </c>
      <c r="B122" s="6" t="s">
        <v>851</v>
      </c>
      <c r="C122" s="11" t="s">
        <v>82</v>
      </c>
      <c r="D122" s="11" t="s">
        <v>1998</v>
      </c>
      <c r="E122" s="11" t="s">
        <v>1980</v>
      </c>
      <c r="F122" s="11" t="s">
        <v>82</v>
      </c>
      <c r="G122" s="11" t="s">
        <v>82</v>
      </c>
      <c r="H122" s="11" t="s">
        <v>82</v>
      </c>
      <c r="I122" s="11" t="s">
        <v>82</v>
      </c>
      <c r="J122" s="11" t="s">
        <v>82</v>
      </c>
      <c r="K122" s="11" t="s">
        <v>82</v>
      </c>
      <c r="L122" s="11" t="s">
        <v>82</v>
      </c>
      <c r="M122" s="11" t="s">
        <v>82</v>
      </c>
      <c r="N122" s="11" t="s">
        <v>82</v>
      </c>
      <c r="O122" s="11" t="s">
        <v>82</v>
      </c>
      <c r="P122" s="11" t="s">
        <v>82</v>
      </c>
      <c r="Q122" s="11" t="s">
        <v>82</v>
      </c>
      <c r="R122" s="11" t="s">
        <v>82</v>
      </c>
      <c r="S122" s="11" t="s">
        <v>82</v>
      </c>
      <c r="T122" s="11" t="s">
        <v>82</v>
      </c>
      <c r="U122" s="11" t="s">
        <v>82</v>
      </c>
      <c r="V122" s="11" t="s">
        <v>82</v>
      </c>
      <c r="W122" s="11" t="s">
        <v>1999</v>
      </c>
      <c r="X122" s="11" t="s">
        <v>82</v>
      </c>
      <c r="Y122" s="11" t="s">
        <v>82</v>
      </c>
      <c r="Z122" s="11" t="s">
        <v>82</v>
      </c>
      <c r="AA122" s="11" t="s">
        <v>82</v>
      </c>
      <c r="AB122" s="11" t="s">
        <v>82</v>
      </c>
      <c r="AC122" s="11"/>
      <c r="AD122" s="11" t="s">
        <v>82</v>
      </c>
      <c r="AE122" s="11" t="s">
        <v>82</v>
      </c>
      <c r="AF122" s="11" t="s">
        <v>82</v>
      </c>
      <c r="AG122" s="11" t="s">
        <v>82</v>
      </c>
      <c r="AH122" s="11" t="s">
        <v>82</v>
      </c>
      <c r="AI122" s="11" t="s">
        <v>82</v>
      </c>
      <c r="AJ122" s="11" t="s">
        <v>82</v>
      </c>
      <c r="AK122" s="11" t="s">
        <v>82</v>
      </c>
      <c r="AL122" s="11" t="s">
        <v>82</v>
      </c>
      <c r="AM122" s="11" t="s">
        <v>82</v>
      </c>
      <c r="AN122" s="11" t="s">
        <v>82</v>
      </c>
      <c r="AO122" s="11" t="s">
        <v>82</v>
      </c>
      <c r="AP122" s="11" t="s">
        <v>82</v>
      </c>
      <c r="AQ122" s="11" t="s">
        <v>82</v>
      </c>
    </row>
    <row r="123" spans="1:43" ht="15.75" x14ac:dyDescent="0.25">
      <c r="A123" s="6" t="s">
        <v>803</v>
      </c>
      <c r="B123" s="6" t="s">
        <v>852</v>
      </c>
      <c r="C123" s="11" t="s">
        <v>82</v>
      </c>
      <c r="D123" s="11" t="s">
        <v>1969</v>
      </c>
      <c r="E123" s="11" t="s">
        <v>1070</v>
      </c>
      <c r="F123" s="11" t="s">
        <v>82</v>
      </c>
      <c r="G123" s="11" t="s">
        <v>82</v>
      </c>
      <c r="H123" s="11" t="s">
        <v>82</v>
      </c>
      <c r="I123" s="11" t="s">
        <v>82</v>
      </c>
      <c r="J123" s="11" t="s">
        <v>82</v>
      </c>
      <c r="K123" s="11" t="s">
        <v>82</v>
      </c>
      <c r="L123" s="11" t="s">
        <v>82</v>
      </c>
      <c r="M123" s="11" t="s">
        <v>82</v>
      </c>
      <c r="N123" s="11" t="s">
        <v>82</v>
      </c>
      <c r="O123" s="11" t="s">
        <v>82</v>
      </c>
      <c r="P123" s="11" t="s">
        <v>82</v>
      </c>
      <c r="Q123" s="11" t="s">
        <v>82</v>
      </c>
      <c r="R123" s="11" t="s">
        <v>82</v>
      </c>
      <c r="S123" s="11" t="s">
        <v>82</v>
      </c>
      <c r="T123" s="11" t="s">
        <v>82</v>
      </c>
      <c r="U123" s="11" t="s">
        <v>82</v>
      </c>
      <c r="V123" s="11" t="s">
        <v>82</v>
      </c>
      <c r="W123" s="11" t="s">
        <v>1308</v>
      </c>
      <c r="X123" s="11" t="s">
        <v>82</v>
      </c>
      <c r="Y123" s="11" t="s">
        <v>82</v>
      </c>
      <c r="Z123" s="11" t="s">
        <v>82</v>
      </c>
      <c r="AA123" s="11" t="s">
        <v>82</v>
      </c>
      <c r="AB123" s="11" t="s">
        <v>82</v>
      </c>
      <c r="AC123" s="11"/>
      <c r="AD123" s="11" t="s">
        <v>82</v>
      </c>
      <c r="AE123" s="11" t="s">
        <v>82</v>
      </c>
      <c r="AF123" s="11" t="s">
        <v>82</v>
      </c>
      <c r="AG123" s="11" t="s">
        <v>82</v>
      </c>
      <c r="AH123" s="11" t="s">
        <v>82</v>
      </c>
      <c r="AI123" s="11" t="s">
        <v>82</v>
      </c>
      <c r="AJ123" s="11" t="s">
        <v>82</v>
      </c>
      <c r="AK123" s="11" t="s">
        <v>82</v>
      </c>
      <c r="AL123" s="11" t="s">
        <v>82</v>
      </c>
      <c r="AM123" s="11" t="s">
        <v>82</v>
      </c>
      <c r="AN123" s="11" t="s">
        <v>82</v>
      </c>
      <c r="AO123" s="11" t="s">
        <v>82</v>
      </c>
      <c r="AP123" s="11" t="s">
        <v>82</v>
      </c>
      <c r="AQ123" s="11" t="s">
        <v>82</v>
      </c>
    </row>
    <row r="124" spans="1:43" ht="15.75" x14ac:dyDescent="0.25">
      <c r="A124" s="6" t="s">
        <v>803</v>
      </c>
      <c r="B124" s="6" t="s">
        <v>853</v>
      </c>
      <c r="C124" s="11" t="s">
        <v>82</v>
      </c>
      <c r="D124" s="11" t="s">
        <v>1764</v>
      </c>
      <c r="E124" s="11" t="s">
        <v>121</v>
      </c>
      <c r="F124" s="11" t="s">
        <v>82</v>
      </c>
      <c r="G124" s="11" t="s">
        <v>82</v>
      </c>
      <c r="H124" s="11" t="s">
        <v>82</v>
      </c>
      <c r="I124" s="11" t="s">
        <v>82</v>
      </c>
      <c r="J124" s="11" t="s">
        <v>82</v>
      </c>
      <c r="K124" s="11" t="s">
        <v>82</v>
      </c>
      <c r="L124" s="11" t="s">
        <v>82</v>
      </c>
      <c r="M124" s="11" t="s">
        <v>82</v>
      </c>
      <c r="N124" s="11" t="s">
        <v>82</v>
      </c>
      <c r="O124" s="11" t="s">
        <v>82</v>
      </c>
      <c r="P124" s="11" t="s">
        <v>82</v>
      </c>
      <c r="Q124" s="11" t="s">
        <v>82</v>
      </c>
      <c r="R124" s="11" t="s">
        <v>82</v>
      </c>
      <c r="S124" s="11" t="s">
        <v>82</v>
      </c>
      <c r="T124" s="11" t="s">
        <v>82</v>
      </c>
      <c r="U124" s="11" t="s">
        <v>82</v>
      </c>
      <c r="V124" s="11" t="s">
        <v>82</v>
      </c>
      <c r="W124" s="11" t="s">
        <v>1090</v>
      </c>
      <c r="X124" s="11" t="s">
        <v>82</v>
      </c>
      <c r="Y124" s="11" t="s">
        <v>82</v>
      </c>
      <c r="Z124" s="11" t="s">
        <v>82</v>
      </c>
      <c r="AA124" s="11" t="s">
        <v>82</v>
      </c>
      <c r="AB124" s="11" t="s">
        <v>82</v>
      </c>
      <c r="AC124" s="11"/>
      <c r="AD124" s="11" t="s">
        <v>82</v>
      </c>
      <c r="AE124" s="11" t="s">
        <v>82</v>
      </c>
      <c r="AF124" s="11" t="s">
        <v>82</v>
      </c>
      <c r="AG124" s="11" t="s">
        <v>82</v>
      </c>
      <c r="AH124" s="11" t="s">
        <v>82</v>
      </c>
      <c r="AI124" s="11" t="s">
        <v>82</v>
      </c>
      <c r="AJ124" s="11" t="s">
        <v>82</v>
      </c>
      <c r="AK124" s="11" t="s">
        <v>82</v>
      </c>
      <c r="AL124" s="11" t="s">
        <v>82</v>
      </c>
      <c r="AM124" s="11" t="s">
        <v>82</v>
      </c>
      <c r="AN124" s="11" t="s">
        <v>82</v>
      </c>
      <c r="AO124" s="11" t="s">
        <v>82</v>
      </c>
      <c r="AP124" s="11" t="s">
        <v>82</v>
      </c>
      <c r="AQ124" s="11" t="s">
        <v>82</v>
      </c>
    </row>
    <row r="125" spans="1:43" ht="15.75" x14ac:dyDescent="0.25">
      <c r="A125" s="6" t="s">
        <v>803</v>
      </c>
      <c r="B125" s="6" t="s">
        <v>869</v>
      </c>
      <c r="C125" s="11" t="s">
        <v>82</v>
      </c>
      <c r="D125" s="11" t="s">
        <v>567</v>
      </c>
      <c r="E125" s="11" t="s">
        <v>1456</v>
      </c>
      <c r="F125" s="11" t="s">
        <v>82</v>
      </c>
      <c r="G125" s="11" t="s">
        <v>82</v>
      </c>
      <c r="H125" s="11" t="s">
        <v>82</v>
      </c>
      <c r="I125" s="11" t="s">
        <v>82</v>
      </c>
      <c r="J125" s="11" t="s">
        <v>82</v>
      </c>
      <c r="K125" s="11" t="s">
        <v>82</v>
      </c>
      <c r="L125" s="11" t="s">
        <v>82</v>
      </c>
      <c r="M125" s="11" t="s">
        <v>82</v>
      </c>
      <c r="N125" s="11" t="s">
        <v>82</v>
      </c>
      <c r="O125" s="11" t="s">
        <v>82</v>
      </c>
      <c r="P125" s="11" t="s">
        <v>82</v>
      </c>
      <c r="Q125" s="11" t="s">
        <v>82</v>
      </c>
      <c r="R125" s="11" t="s">
        <v>82</v>
      </c>
      <c r="S125" s="11" t="s">
        <v>82</v>
      </c>
      <c r="T125" s="11" t="s">
        <v>82</v>
      </c>
      <c r="U125" s="11" t="s">
        <v>82</v>
      </c>
      <c r="V125" s="11" t="s">
        <v>82</v>
      </c>
      <c r="W125" s="11" t="s">
        <v>901</v>
      </c>
      <c r="X125" s="11" t="s">
        <v>82</v>
      </c>
      <c r="Y125" s="11" t="s">
        <v>82</v>
      </c>
      <c r="Z125" s="11" t="s">
        <v>82</v>
      </c>
      <c r="AA125" s="11" t="s">
        <v>82</v>
      </c>
      <c r="AB125" s="11" t="s">
        <v>82</v>
      </c>
      <c r="AC125" s="11"/>
      <c r="AD125" s="11" t="s">
        <v>82</v>
      </c>
      <c r="AE125" s="11" t="s">
        <v>82</v>
      </c>
      <c r="AF125" s="11" t="s">
        <v>82</v>
      </c>
      <c r="AG125" s="11" t="s">
        <v>82</v>
      </c>
      <c r="AH125" s="11" t="s">
        <v>82</v>
      </c>
      <c r="AI125" s="11" t="s">
        <v>82</v>
      </c>
      <c r="AJ125" s="11" t="s">
        <v>82</v>
      </c>
      <c r="AK125" s="11" t="s">
        <v>82</v>
      </c>
      <c r="AL125" s="11" t="s">
        <v>82</v>
      </c>
      <c r="AM125" s="11" t="s">
        <v>82</v>
      </c>
      <c r="AN125" s="11" t="s">
        <v>82</v>
      </c>
      <c r="AO125" s="11" t="s">
        <v>82</v>
      </c>
      <c r="AP125" s="11" t="s">
        <v>82</v>
      </c>
      <c r="AQ125" s="11" t="s">
        <v>82</v>
      </c>
    </row>
    <row r="126" spans="1:43" ht="15.75" x14ac:dyDescent="0.25">
      <c r="A126" s="6" t="s">
        <v>807</v>
      </c>
      <c r="B126" s="6" t="s">
        <v>851</v>
      </c>
      <c r="C126" s="11" t="s">
        <v>82</v>
      </c>
      <c r="D126" s="11" t="s">
        <v>1622</v>
      </c>
      <c r="E126" s="11" t="s">
        <v>1331</v>
      </c>
      <c r="F126" s="11" t="s">
        <v>82</v>
      </c>
      <c r="G126" s="11" t="s">
        <v>82</v>
      </c>
      <c r="H126" s="11" t="s">
        <v>82</v>
      </c>
      <c r="I126" s="11" t="s">
        <v>82</v>
      </c>
      <c r="J126" s="11" t="s">
        <v>82</v>
      </c>
      <c r="K126" s="11" t="s">
        <v>82</v>
      </c>
      <c r="L126" s="11" t="s">
        <v>82</v>
      </c>
      <c r="M126" s="11" t="s">
        <v>82</v>
      </c>
      <c r="N126" s="11" t="s">
        <v>82</v>
      </c>
      <c r="O126" s="11" t="s">
        <v>82</v>
      </c>
      <c r="P126" s="11" t="s">
        <v>82</v>
      </c>
      <c r="Q126" s="11" t="s">
        <v>82</v>
      </c>
      <c r="R126" s="11" t="s">
        <v>82</v>
      </c>
      <c r="S126" s="11" t="s">
        <v>82</v>
      </c>
      <c r="T126" s="11" t="s">
        <v>82</v>
      </c>
      <c r="U126" s="11" t="s">
        <v>82</v>
      </c>
      <c r="V126" s="11" t="s">
        <v>82</v>
      </c>
      <c r="W126" s="11" t="s">
        <v>980</v>
      </c>
      <c r="X126" s="11" t="s">
        <v>82</v>
      </c>
      <c r="Y126" s="11" t="s">
        <v>82</v>
      </c>
      <c r="Z126" s="11" t="s">
        <v>82</v>
      </c>
      <c r="AA126" s="11" t="s">
        <v>82</v>
      </c>
      <c r="AB126" s="11" t="s">
        <v>82</v>
      </c>
      <c r="AC126" s="11"/>
      <c r="AD126" s="11" t="s">
        <v>82</v>
      </c>
      <c r="AE126" s="11" t="s">
        <v>82</v>
      </c>
      <c r="AF126" s="11" t="s">
        <v>82</v>
      </c>
      <c r="AG126" s="11" t="s">
        <v>82</v>
      </c>
      <c r="AH126" s="11" t="s">
        <v>82</v>
      </c>
      <c r="AI126" s="11" t="s">
        <v>82</v>
      </c>
      <c r="AJ126" s="11" t="s">
        <v>82</v>
      </c>
      <c r="AK126" s="11" t="s">
        <v>82</v>
      </c>
      <c r="AL126" s="11" t="s">
        <v>82</v>
      </c>
      <c r="AM126" s="11" t="s">
        <v>82</v>
      </c>
      <c r="AN126" s="11" t="s">
        <v>82</v>
      </c>
      <c r="AO126" s="11" t="s">
        <v>82</v>
      </c>
      <c r="AP126" s="11" t="s">
        <v>82</v>
      </c>
      <c r="AQ126" s="11" t="s">
        <v>82</v>
      </c>
    </row>
    <row r="127" spans="1:43" ht="15.75" x14ac:dyDescent="0.25">
      <c r="A127" s="6" t="s">
        <v>807</v>
      </c>
      <c r="B127" s="6" t="s">
        <v>852</v>
      </c>
      <c r="C127" s="11" t="s">
        <v>82</v>
      </c>
      <c r="D127" s="11" t="s">
        <v>1862</v>
      </c>
      <c r="E127" s="11" t="s">
        <v>450</v>
      </c>
      <c r="F127" s="11" t="s">
        <v>82</v>
      </c>
      <c r="G127" s="11" t="s">
        <v>82</v>
      </c>
      <c r="H127" s="11" t="s">
        <v>82</v>
      </c>
      <c r="I127" s="11" t="s">
        <v>82</v>
      </c>
      <c r="J127" s="11" t="s">
        <v>82</v>
      </c>
      <c r="K127" s="11" t="s">
        <v>82</v>
      </c>
      <c r="L127" s="11" t="s">
        <v>82</v>
      </c>
      <c r="M127" s="11" t="s">
        <v>82</v>
      </c>
      <c r="N127" s="11" t="s">
        <v>82</v>
      </c>
      <c r="O127" s="11" t="s">
        <v>82</v>
      </c>
      <c r="P127" s="11" t="s">
        <v>82</v>
      </c>
      <c r="Q127" s="11" t="s">
        <v>82</v>
      </c>
      <c r="R127" s="11" t="s">
        <v>82</v>
      </c>
      <c r="S127" s="11" t="s">
        <v>82</v>
      </c>
      <c r="T127" s="11" t="s">
        <v>82</v>
      </c>
      <c r="U127" s="11" t="s">
        <v>82</v>
      </c>
      <c r="V127" s="11" t="s">
        <v>82</v>
      </c>
      <c r="W127" s="11" t="s">
        <v>980</v>
      </c>
      <c r="X127" s="11" t="s">
        <v>82</v>
      </c>
      <c r="Y127" s="11" t="s">
        <v>82</v>
      </c>
      <c r="Z127" s="11" t="s">
        <v>82</v>
      </c>
      <c r="AA127" s="11" t="s">
        <v>82</v>
      </c>
      <c r="AB127" s="11" t="s">
        <v>82</v>
      </c>
      <c r="AC127" s="11"/>
      <c r="AD127" s="11" t="s">
        <v>82</v>
      </c>
      <c r="AE127" s="11" t="s">
        <v>82</v>
      </c>
      <c r="AF127" s="11" t="s">
        <v>82</v>
      </c>
      <c r="AG127" s="11" t="s">
        <v>82</v>
      </c>
      <c r="AH127" s="11" t="s">
        <v>82</v>
      </c>
      <c r="AI127" s="11" t="s">
        <v>82</v>
      </c>
      <c r="AJ127" s="11" t="s">
        <v>82</v>
      </c>
      <c r="AK127" s="11" t="s">
        <v>82</v>
      </c>
      <c r="AL127" s="11" t="s">
        <v>82</v>
      </c>
      <c r="AM127" s="11" t="s">
        <v>82</v>
      </c>
      <c r="AN127" s="11" t="s">
        <v>82</v>
      </c>
      <c r="AO127" s="11" t="s">
        <v>82</v>
      </c>
      <c r="AP127" s="11" t="s">
        <v>82</v>
      </c>
      <c r="AQ127" s="11" t="s">
        <v>82</v>
      </c>
    </row>
    <row r="128" spans="1:43" ht="15.75" x14ac:dyDescent="0.25">
      <c r="A128" s="6" t="s">
        <v>807</v>
      </c>
      <c r="B128" s="6" t="s">
        <v>853</v>
      </c>
      <c r="C128" s="11" t="s">
        <v>82</v>
      </c>
      <c r="D128" s="11" t="s">
        <v>2000</v>
      </c>
      <c r="E128" s="11" t="s">
        <v>126</v>
      </c>
      <c r="F128" s="11" t="s">
        <v>82</v>
      </c>
      <c r="G128" s="11" t="s">
        <v>82</v>
      </c>
      <c r="H128" s="11" t="s">
        <v>82</v>
      </c>
      <c r="I128" s="11" t="s">
        <v>82</v>
      </c>
      <c r="J128" s="11" t="s">
        <v>82</v>
      </c>
      <c r="K128" s="11" t="s">
        <v>82</v>
      </c>
      <c r="L128" s="11" t="s">
        <v>82</v>
      </c>
      <c r="M128" s="11" t="s">
        <v>82</v>
      </c>
      <c r="N128" s="11" t="s">
        <v>82</v>
      </c>
      <c r="O128" s="11" t="s">
        <v>82</v>
      </c>
      <c r="P128" s="11" t="s">
        <v>82</v>
      </c>
      <c r="Q128" s="11" t="s">
        <v>82</v>
      </c>
      <c r="R128" s="11" t="s">
        <v>82</v>
      </c>
      <c r="S128" s="11" t="s">
        <v>82</v>
      </c>
      <c r="T128" s="11" t="s">
        <v>82</v>
      </c>
      <c r="U128" s="11" t="s">
        <v>82</v>
      </c>
      <c r="V128" s="11" t="s">
        <v>82</v>
      </c>
      <c r="W128" s="11" t="s">
        <v>1043</v>
      </c>
      <c r="X128" s="11" t="s">
        <v>82</v>
      </c>
      <c r="Y128" s="11" t="s">
        <v>82</v>
      </c>
      <c r="Z128" s="11" t="s">
        <v>82</v>
      </c>
      <c r="AA128" s="11" t="s">
        <v>82</v>
      </c>
      <c r="AB128" s="11" t="s">
        <v>82</v>
      </c>
      <c r="AC128" s="11"/>
      <c r="AD128" s="11" t="s">
        <v>82</v>
      </c>
      <c r="AE128" s="11" t="s">
        <v>82</v>
      </c>
      <c r="AF128" s="11" t="s">
        <v>82</v>
      </c>
      <c r="AG128" s="11" t="s">
        <v>82</v>
      </c>
      <c r="AH128" s="11" t="s">
        <v>82</v>
      </c>
      <c r="AI128" s="11" t="s">
        <v>82</v>
      </c>
      <c r="AJ128" s="11" t="s">
        <v>82</v>
      </c>
      <c r="AK128" s="11" t="s">
        <v>82</v>
      </c>
      <c r="AL128" s="11" t="s">
        <v>82</v>
      </c>
      <c r="AM128" s="11" t="s">
        <v>82</v>
      </c>
      <c r="AN128" s="11" t="s">
        <v>82</v>
      </c>
      <c r="AO128" s="11" t="s">
        <v>82</v>
      </c>
      <c r="AP128" s="11" t="s">
        <v>82</v>
      </c>
      <c r="AQ128" s="11" t="s">
        <v>82</v>
      </c>
    </row>
    <row r="129" spans="1:43" ht="15.75" x14ac:dyDescent="0.25">
      <c r="A129" s="6" t="s">
        <v>807</v>
      </c>
      <c r="B129" s="6" t="s">
        <v>869</v>
      </c>
      <c r="C129" s="11" t="s">
        <v>82</v>
      </c>
      <c r="D129" s="11" t="s">
        <v>1099</v>
      </c>
      <c r="E129" s="11" t="s">
        <v>2001</v>
      </c>
      <c r="F129" s="11" t="s">
        <v>82</v>
      </c>
      <c r="G129" s="11" t="s">
        <v>82</v>
      </c>
      <c r="H129" s="11" t="s">
        <v>82</v>
      </c>
      <c r="I129" s="11" t="s">
        <v>82</v>
      </c>
      <c r="J129" s="11" t="s">
        <v>82</v>
      </c>
      <c r="K129" s="11" t="s">
        <v>82</v>
      </c>
      <c r="L129" s="11" t="s">
        <v>82</v>
      </c>
      <c r="M129" s="11" t="s">
        <v>82</v>
      </c>
      <c r="N129" s="11" t="s">
        <v>82</v>
      </c>
      <c r="O129" s="11" t="s">
        <v>82</v>
      </c>
      <c r="P129" s="11" t="s">
        <v>82</v>
      </c>
      <c r="Q129" s="11" t="s">
        <v>82</v>
      </c>
      <c r="R129" s="11" t="s">
        <v>82</v>
      </c>
      <c r="S129" s="11" t="s">
        <v>82</v>
      </c>
      <c r="T129" s="11" t="s">
        <v>82</v>
      </c>
      <c r="U129" s="11" t="s">
        <v>82</v>
      </c>
      <c r="V129" s="11" t="s">
        <v>82</v>
      </c>
      <c r="W129" s="11" t="s">
        <v>481</v>
      </c>
      <c r="X129" s="11" t="s">
        <v>82</v>
      </c>
      <c r="Y129" s="11" t="s">
        <v>82</v>
      </c>
      <c r="Z129" s="11" t="s">
        <v>82</v>
      </c>
      <c r="AA129" s="11" t="s">
        <v>82</v>
      </c>
      <c r="AB129" s="11" t="s">
        <v>82</v>
      </c>
      <c r="AC129" s="11"/>
      <c r="AD129" s="11" t="s">
        <v>82</v>
      </c>
      <c r="AE129" s="11" t="s">
        <v>82</v>
      </c>
      <c r="AF129" s="11" t="s">
        <v>82</v>
      </c>
      <c r="AG129" s="11" t="s">
        <v>82</v>
      </c>
      <c r="AH129" s="11" t="s">
        <v>82</v>
      </c>
      <c r="AI129" s="11" t="s">
        <v>82</v>
      </c>
      <c r="AJ129" s="11" t="s">
        <v>82</v>
      </c>
      <c r="AK129" s="11" t="s">
        <v>82</v>
      </c>
      <c r="AL129" s="11" t="s">
        <v>82</v>
      </c>
      <c r="AM129" s="11" t="s">
        <v>82</v>
      </c>
      <c r="AN129" s="11" t="s">
        <v>82</v>
      </c>
      <c r="AO129" s="11" t="s">
        <v>82</v>
      </c>
      <c r="AP129" s="11" t="s">
        <v>82</v>
      </c>
      <c r="AQ129" s="11" t="s">
        <v>82</v>
      </c>
    </row>
    <row r="130" spans="1:43" ht="15.75" x14ac:dyDescent="0.25">
      <c r="A130" s="6" t="s">
        <v>811</v>
      </c>
      <c r="B130" s="6" t="s">
        <v>851</v>
      </c>
      <c r="C130" s="11" t="s">
        <v>82</v>
      </c>
      <c r="D130" s="11" t="s">
        <v>1622</v>
      </c>
      <c r="E130" s="11" t="s">
        <v>2001</v>
      </c>
      <c r="F130" s="11" t="s">
        <v>82</v>
      </c>
      <c r="G130" s="11" t="s">
        <v>82</v>
      </c>
      <c r="H130" s="11" t="s">
        <v>82</v>
      </c>
      <c r="I130" s="11" t="s">
        <v>82</v>
      </c>
      <c r="J130" s="11" t="s">
        <v>82</v>
      </c>
      <c r="K130" s="11" t="s">
        <v>82</v>
      </c>
      <c r="L130" s="11" t="s">
        <v>82</v>
      </c>
      <c r="M130" s="11" t="s">
        <v>82</v>
      </c>
      <c r="N130" s="11" t="s">
        <v>82</v>
      </c>
      <c r="O130" s="11" t="s">
        <v>82</v>
      </c>
      <c r="P130" s="11" t="s">
        <v>82</v>
      </c>
      <c r="Q130" s="11" t="s">
        <v>82</v>
      </c>
      <c r="R130" s="11" t="s">
        <v>82</v>
      </c>
      <c r="S130" s="11" t="s">
        <v>82</v>
      </c>
      <c r="T130" s="11" t="s">
        <v>82</v>
      </c>
      <c r="U130" s="11" t="s">
        <v>82</v>
      </c>
      <c r="V130" s="11" t="s">
        <v>82</v>
      </c>
      <c r="W130" s="11" t="s">
        <v>1061</v>
      </c>
      <c r="X130" s="11" t="s">
        <v>82</v>
      </c>
      <c r="Y130" s="11" t="s">
        <v>82</v>
      </c>
      <c r="Z130" s="11" t="s">
        <v>82</v>
      </c>
      <c r="AA130" s="11" t="s">
        <v>82</v>
      </c>
      <c r="AB130" s="11" t="s">
        <v>82</v>
      </c>
      <c r="AC130" s="11"/>
      <c r="AD130" s="11" t="s">
        <v>82</v>
      </c>
      <c r="AE130" s="11" t="s">
        <v>82</v>
      </c>
      <c r="AF130" s="11" t="s">
        <v>82</v>
      </c>
      <c r="AG130" s="11" t="s">
        <v>82</v>
      </c>
      <c r="AH130" s="11" t="s">
        <v>82</v>
      </c>
      <c r="AI130" s="11" t="s">
        <v>82</v>
      </c>
      <c r="AJ130" s="11" t="s">
        <v>82</v>
      </c>
      <c r="AK130" s="11" t="s">
        <v>82</v>
      </c>
      <c r="AL130" s="11" t="s">
        <v>82</v>
      </c>
      <c r="AM130" s="11" t="s">
        <v>82</v>
      </c>
      <c r="AN130" s="11" t="s">
        <v>82</v>
      </c>
      <c r="AO130" s="11" t="s">
        <v>82</v>
      </c>
      <c r="AP130" s="11" t="s">
        <v>82</v>
      </c>
      <c r="AQ130" s="11" t="s">
        <v>82</v>
      </c>
    </row>
    <row r="131" spans="1:43" ht="15.75" x14ac:dyDescent="0.25">
      <c r="A131" s="6" t="s">
        <v>811</v>
      </c>
      <c r="B131" s="6" t="s">
        <v>852</v>
      </c>
      <c r="C131" s="11" t="s">
        <v>82</v>
      </c>
      <c r="D131" s="11" t="s">
        <v>986</v>
      </c>
      <c r="E131" s="11" t="s">
        <v>1114</v>
      </c>
      <c r="F131" s="11" t="s">
        <v>82</v>
      </c>
      <c r="G131" s="11" t="s">
        <v>82</v>
      </c>
      <c r="H131" s="11" t="s">
        <v>82</v>
      </c>
      <c r="I131" s="11" t="s">
        <v>82</v>
      </c>
      <c r="J131" s="11" t="s">
        <v>82</v>
      </c>
      <c r="K131" s="11" t="s">
        <v>82</v>
      </c>
      <c r="L131" s="11" t="s">
        <v>82</v>
      </c>
      <c r="M131" s="11" t="s">
        <v>82</v>
      </c>
      <c r="N131" s="11" t="s">
        <v>82</v>
      </c>
      <c r="O131" s="11" t="s">
        <v>82</v>
      </c>
      <c r="P131" s="11" t="s">
        <v>82</v>
      </c>
      <c r="Q131" s="11" t="s">
        <v>82</v>
      </c>
      <c r="R131" s="11" t="s">
        <v>82</v>
      </c>
      <c r="S131" s="11" t="s">
        <v>82</v>
      </c>
      <c r="T131" s="11" t="s">
        <v>82</v>
      </c>
      <c r="U131" s="11" t="s">
        <v>82</v>
      </c>
      <c r="V131" s="11" t="s">
        <v>82</v>
      </c>
      <c r="W131" s="11" t="s">
        <v>1745</v>
      </c>
      <c r="X131" s="11" t="s">
        <v>82</v>
      </c>
      <c r="Y131" s="11" t="s">
        <v>82</v>
      </c>
      <c r="Z131" s="11" t="s">
        <v>82</v>
      </c>
      <c r="AA131" s="11" t="s">
        <v>82</v>
      </c>
      <c r="AB131" s="11" t="s">
        <v>82</v>
      </c>
      <c r="AC131" s="11"/>
      <c r="AD131" s="11" t="s">
        <v>82</v>
      </c>
      <c r="AE131" s="11" t="s">
        <v>82</v>
      </c>
      <c r="AF131" s="11" t="s">
        <v>82</v>
      </c>
      <c r="AG131" s="11" t="s">
        <v>82</v>
      </c>
      <c r="AH131" s="11" t="s">
        <v>82</v>
      </c>
      <c r="AI131" s="11" t="s">
        <v>82</v>
      </c>
      <c r="AJ131" s="11" t="s">
        <v>82</v>
      </c>
      <c r="AK131" s="11" t="s">
        <v>82</v>
      </c>
      <c r="AL131" s="11" t="s">
        <v>82</v>
      </c>
      <c r="AM131" s="11" t="s">
        <v>82</v>
      </c>
      <c r="AN131" s="11" t="s">
        <v>82</v>
      </c>
      <c r="AO131" s="11" t="s">
        <v>82</v>
      </c>
      <c r="AP131" s="11" t="s">
        <v>82</v>
      </c>
      <c r="AQ131" s="11" t="s">
        <v>82</v>
      </c>
    </row>
    <row r="132" spans="1:43" ht="15.75" x14ac:dyDescent="0.25">
      <c r="A132" s="6" t="s">
        <v>811</v>
      </c>
      <c r="B132" s="6" t="s">
        <v>853</v>
      </c>
      <c r="C132" s="11" t="s">
        <v>82</v>
      </c>
      <c r="D132" s="11" t="s">
        <v>1846</v>
      </c>
      <c r="E132" s="11" t="s">
        <v>1793</v>
      </c>
      <c r="F132" s="11" t="s">
        <v>82</v>
      </c>
      <c r="G132" s="11" t="s">
        <v>82</v>
      </c>
      <c r="H132" s="11" t="s">
        <v>82</v>
      </c>
      <c r="I132" s="11" t="s">
        <v>82</v>
      </c>
      <c r="J132" s="11" t="s">
        <v>82</v>
      </c>
      <c r="K132" s="11" t="s">
        <v>82</v>
      </c>
      <c r="L132" s="11" t="s">
        <v>82</v>
      </c>
      <c r="M132" s="11" t="s">
        <v>82</v>
      </c>
      <c r="N132" s="11" t="s">
        <v>82</v>
      </c>
      <c r="O132" s="11" t="s">
        <v>82</v>
      </c>
      <c r="P132" s="11" t="s">
        <v>82</v>
      </c>
      <c r="Q132" s="11" t="s">
        <v>82</v>
      </c>
      <c r="R132" s="11" t="s">
        <v>82</v>
      </c>
      <c r="S132" s="11" t="s">
        <v>82</v>
      </c>
      <c r="T132" s="11" t="s">
        <v>82</v>
      </c>
      <c r="U132" s="11" t="s">
        <v>82</v>
      </c>
      <c r="V132" s="11" t="s">
        <v>82</v>
      </c>
      <c r="W132" s="11" t="s">
        <v>615</v>
      </c>
      <c r="X132" s="11" t="s">
        <v>82</v>
      </c>
      <c r="Y132" s="11" t="s">
        <v>82</v>
      </c>
      <c r="Z132" s="11" t="s">
        <v>82</v>
      </c>
      <c r="AA132" s="11" t="s">
        <v>82</v>
      </c>
      <c r="AB132" s="11" t="s">
        <v>82</v>
      </c>
      <c r="AC132" s="11"/>
      <c r="AD132" s="11" t="s">
        <v>82</v>
      </c>
      <c r="AE132" s="11" t="s">
        <v>82</v>
      </c>
      <c r="AF132" s="11" t="s">
        <v>82</v>
      </c>
      <c r="AG132" s="11" t="s">
        <v>82</v>
      </c>
      <c r="AH132" s="11" t="s">
        <v>82</v>
      </c>
      <c r="AI132" s="11" t="s">
        <v>82</v>
      </c>
      <c r="AJ132" s="11" t="s">
        <v>82</v>
      </c>
      <c r="AK132" s="11" t="s">
        <v>82</v>
      </c>
      <c r="AL132" s="11" t="s">
        <v>82</v>
      </c>
      <c r="AM132" s="11" t="s">
        <v>82</v>
      </c>
      <c r="AN132" s="11" t="s">
        <v>82</v>
      </c>
      <c r="AO132" s="11" t="s">
        <v>82</v>
      </c>
      <c r="AP132" s="11" t="s">
        <v>82</v>
      </c>
      <c r="AQ132" s="11" t="s">
        <v>82</v>
      </c>
    </row>
    <row r="133" spans="1:43" ht="15.75" x14ac:dyDescent="0.25">
      <c r="A133" s="6" t="s">
        <v>811</v>
      </c>
      <c r="B133" s="6" t="s">
        <v>869</v>
      </c>
      <c r="C133" s="11" t="s">
        <v>82</v>
      </c>
      <c r="D133" s="11" t="s">
        <v>415</v>
      </c>
      <c r="E133" s="11" t="s">
        <v>2002</v>
      </c>
      <c r="F133" s="11" t="s">
        <v>82</v>
      </c>
      <c r="G133" s="11" t="s">
        <v>82</v>
      </c>
      <c r="H133" s="11" t="s">
        <v>82</v>
      </c>
      <c r="I133" s="11" t="s">
        <v>82</v>
      </c>
      <c r="J133" s="11" t="s">
        <v>82</v>
      </c>
      <c r="K133" s="11" t="s">
        <v>82</v>
      </c>
      <c r="L133" s="11" t="s">
        <v>82</v>
      </c>
      <c r="M133" s="11" t="s">
        <v>82</v>
      </c>
      <c r="N133" s="11" t="s">
        <v>82</v>
      </c>
      <c r="O133" s="11" t="s">
        <v>82</v>
      </c>
      <c r="P133" s="11" t="s">
        <v>82</v>
      </c>
      <c r="Q133" s="11" t="s">
        <v>82</v>
      </c>
      <c r="R133" s="11" t="s">
        <v>82</v>
      </c>
      <c r="S133" s="11" t="s">
        <v>82</v>
      </c>
      <c r="T133" s="11" t="s">
        <v>82</v>
      </c>
      <c r="U133" s="11" t="s">
        <v>82</v>
      </c>
      <c r="V133" s="11" t="s">
        <v>82</v>
      </c>
      <c r="W133" s="11" t="s">
        <v>1745</v>
      </c>
      <c r="X133" s="11" t="s">
        <v>82</v>
      </c>
      <c r="Y133" s="11" t="s">
        <v>82</v>
      </c>
      <c r="Z133" s="11" t="s">
        <v>82</v>
      </c>
      <c r="AA133" s="11" t="s">
        <v>82</v>
      </c>
      <c r="AB133" s="11" t="s">
        <v>82</v>
      </c>
      <c r="AC133" s="11"/>
      <c r="AD133" s="11" t="s">
        <v>82</v>
      </c>
      <c r="AE133" s="11" t="s">
        <v>82</v>
      </c>
      <c r="AF133" s="11" t="s">
        <v>82</v>
      </c>
      <c r="AG133" s="11" t="s">
        <v>82</v>
      </c>
      <c r="AH133" s="11" t="s">
        <v>82</v>
      </c>
      <c r="AI133" s="11" t="s">
        <v>82</v>
      </c>
      <c r="AJ133" s="11" t="s">
        <v>82</v>
      </c>
      <c r="AK133" s="11" t="s">
        <v>82</v>
      </c>
      <c r="AL133" s="11" t="s">
        <v>82</v>
      </c>
      <c r="AM133" s="11" t="s">
        <v>82</v>
      </c>
      <c r="AN133" s="11" t="s">
        <v>82</v>
      </c>
      <c r="AO133" s="11" t="s">
        <v>82</v>
      </c>
      <c r="AP133" s="11" t="s">
        <v>82</v>
      </c>
      <c r="AQ133" s="11" t="s">
        <v>82</v>
      </c>
    </row>
    <row r="134" spans="1:43" ht="15.75" x14ac:dyDescent="0.25">
      <c r="A134" s="6" t="s">
        <v>814</v>
      </c>
      <c r="B134" s="6" t="s">
        <v>851</v>
      </c>
      <c r="C134" s="11" t="s">
        <v>82</v>
      </c>
      <c r="D134" s="11" t="s">
        <v>2003</v>
      </c>
      <c r="E134" s="11" t="s">
        <v>2004</v>
      </c>
      <c r="F134" s="11" t="s">
        <v>82</v>
      </c>
      <c r="G134" s="11" t="s">
        <v>82</v>
      </c>
      <c r="H134" s="11" t="s">
        <v>82</v>
      </c>
      <c r="I134" s="11" t="s">
        <v>82</v>
      </c>
      <c r="J134" s="11" t="s">
        <v>82</v>
      </c>
      <c r="K134" s="11" t="s">
        <v>82</v>
      </c>
      <c r="L134" s="11" t="s">
        <v>82</v>
      </c>
      <c r="M134" s="11" t="s">
        <v>82</v>
      </c>
      <c r="N134" s="11" t="s">
        <v>82</v>
      </c>
      <c r="O134" s="11" t="s">
        <v>82</v>
      </c>
      <c r="P134" s="11" t="s">
        <v>82</v>
      </c>
      <c r="Q134" s="11" t="s">
        <v>82</v>
      </c>
      <c r="R134" s="11" t="s">
        <v>82</v>
      </c>
      <c r="S134" s="11" t="s">
        <v>82</v>
      </c>
      <c r="T134" s="11" t="s">
        <v>82</v>
      </c>
      <c r="U134" s="11" t="s">
        <v>82</v>
      </c>
      <c r="V134" s="11" t="s">
        <v>82</v>
      </c>
      <c r="W134" s="11" t="s">
        <v>937</v>
      </c>
      <c r="X134" s="11" t="s">
        <v>82</v>
      </c>
      <c r="Y134" s="11" t="s">
        <v>82</v>
      </c>
      <c r="Z134" s="11" t="s">
        <v>82</v>
      </c>
      <c r="AA134" s="11" t="s">
        <v>82</v>
      </c>
      <c r="AB134" s="11" t="s">
        <v>82</v>
      </c>
      <c r="AC134" s="11"/>
      <c r="AD134" s="11" t="s">
        <v>82</v>
      </c>
      <c r="AE134" s="11" t="s">
        <v>82</v>
      </c>
      <c r="AF134" s="11" t="s">
        <v>82</v>
      </c>
      <c r="AG134" s="11" t="s">
        <v>82</v>
      </c>
      <c r="AH134" s="11" t="s">
        <v>82</v>
      </c>
      <c r="AI134" s="11" t="s">
        <v>82</v>
      </c>
      <c r="AJ134" s="11" t="s">
        <v>82</v>
      </c>
      <c r="AK134" s="11" t="s">
        <v>82</v>
      </c>
      <c r="AL134" s="11" t="s">
        <v>82</v>
      </c>
      <c r="AM134" s="11" t="s">
        <v>82</v>
      </c>
      <c r="AN134" s="11" t="s">
        <v>82</v>
      </c>
      <c r="AO134" s="11" t="s">
        <v>82</v>
      </c>
      <c r="AP134" s="11" t="s">
        <v>82</v>
      </c>
      <c r="AQ134" s="11" t="s">
        <v>82</v>
      </c>
    </row>
    <row r="135" spans="1:43" ht="15.75" x14ac:dyDescent="0.25">
      <c r="A135" s="6" t="s">
        <v>814</v>
      </c>
      <c r="B135" s="6" t="s">
        <v>852</v>
      </c>
      <c r="C135" s="11" t="s">
        <v>82</v>
      </c>
      <c r="D135" s="11" t="s">
        <v>332</v>
      </c>
      <c r="E135" s="11" t="s">
        <v>1198</v>
      </c>
      <c r="F135" s="11" t="s">
        <v>82</v>
      </c>
      <c r="G135" s="11" t="s">
        <v>82</v>
      </c>
      <c r="H135" s="11" t="s">
        <v>82</v>
      </c>
      <c r="I135" s="11" t="s">
        <v>82</v>
      </c>
      <c r="J135" s="11" t="s">
        <v>82</v>
      </c>
      <c r="K135" s="11" t="s">
        <v>82</v>
      </c>
      <c r="L135" s="11" t="s">
        <v>82</v>
      </c>
      <c r="M135" s="11" t="s">
        <v>82</v>
      </c>
      <c r="N135" s="11" t="s">
        <v>82</v>
      </c>
      <c r="O135" s="11" t="s">
        <v>82</v>
      </c>
      <c r="P135" s="11" t="s">
        <v>82</v>
      </c>
      <c r="Q135" s="11" t="s">
        <v>82</v>
      </c>
      <c r="R135" s="11" t="s">
        <v>82</v>
      </c>
      <c r="S135" s="11" t="s">
        <v>82</v>
      </c>
      <c r="T135" s="11" t="s">
        <v>82</v>
      </c>
      <c r="U135" s="11" t="s">
        <v>82</v>
      </c>
      <c r="V135" s="11" t="s">
        <v>82</v>
      </c>
      <c r="W135" s="11" t="s">
        <v>495</v>
      </c>
      <c r="X135" s="11" t="s">
        <v>82</v>
      </c>
      <c r="Y135" s="11" t="s">
        <v>82</v>
      </c>
      <c r="Z135" s="11" t="s">
        <v>82</v>
      </c>
      <c r="AA135" s="11" t="s">
        <v>82</v>
      </c>
      <c r="AB135" s="11" t="s">
        <v>82</v>
      </c>
      <c r="AC135" s="11"/>
      <c r="AD135" s="11" t="s">
        <v>82</v>
      </c>
      <c r="AE135" s="11" t="s">
        <v>82</v>
      </c>
      <c r="AF135" s="11" t="s">
        <v>82</v>
      </c>
      <c r="AG135" s="11" t="s">
        <v>82</v>
      </c>
      <c r="AH135" s="11" t="s">
        <v>82</v>
      </c>
      <c r="AI135" s="11" t="s">
        <v>82</v>
      </c>
      <c r="AJ135" s="11" t="s">
        <v>82</v>
      </c>
      <c r="AK135" s="11" t="s">
        <v>82</v>
      </c>
      <c r="AL135" s="11" t="s">
        <v>82</v>
      </c>
      <c r="AM135" s="11" t="s">
        <v>82</v>
      </c>
      <c r="AN135" s="11" t="s">
        <v>82</v>
      </c>
      <c r="AO135" s="11" t="s">
        <v>82</v>
      </c>
      <c r="AP135" s="11" t="s">
        <v>82</v>
      </c>
      <c r="AQ135" s="11" t="s">
        <v>82</v>
      </c>
    </row>
    <row r="136" spans="1:43" ht="15.75" x14ac:dyDescent="0.25">
      <c r="A136" s="6" t="s">
        <v>814</v>
      </c>
      <c r="B136" s="6" t="s">
        <v>853</v>
      </c>
      <c r="C136" s="11" t="s">
        <v>82</v>
      </c>
      <c r="D136" s="11" t="s">
        <v>1070</v>
      </c>
      <c r="E136" s="11" t="s">
        <v>1768</v>
      </c>
      <c r="F136" s="11" t="s">
        <v>82</v>
      </c>
      <c r="G136" s="11" t="s">
        <v>82</v>
      </c>
      <c r="H136" s="11" t="s">
        <v>82</v>
      </c>
      <c r="I136" s="11" t="s">
        <v>82</v>
      </c>
      <c r="J136" s="11" t="s">
        <v>82</v>
      </c>
      <c r="K136" s="11" t="s">
        <v>82</v>
      </c>
      <c r="L136" s="11" t="s">
        <v>82</v>
      </c>
      <c r="M136" s="11" t="s">
        <v>82</v>
      </c>
      <c r="N136" s="11" t="s">
        <v>82</v>
      </c>
      <c r="O136" s="11" t="s">
        <v>82</v>
      </c>
      <c r="P136" s="11" t="s">
        <v>82</v>
      </c>
      <c r="Q136" s="11" t="s">
        <v>82</v>
      </c>
      <c r="R136" s="11" t="s">
        <v>82</v>
      </c>
      <c r="S136" s="11" t="s">
        <v>82</v>
      </c>
      <c r="T136" s="11" t="s">
        <v>82</v>
      </c>
      <c r="U136" s="11" t="s">
        <v>82</v>
      </c>
      <c r="V136" s="11" t="s">
        <v>82</v>
      </c>
      <c r="W136" s="11" t="s">
        <v>1036</v>
      </c>
      <c r="X136" s="11" t="s">
        <v>82</v>
      </c>
      <c r="Y136" s="11" t="s">
        <v>82</v>
      </c>
      <c r="Z136" s="11" t="s">
        <v>82</v>
      </c>
      <c r="AA136" s="11" t="s">
        <v>82</v>
      </c>
      <c r="AB136" s="11" t="s">
        <v>82</v>
      </c>
      <c r="AC136" s="11"/>
      <c r="AD136" s="11" t="s">
        <v>82</v>
      </c>
      <c r="AE136" s="11" t="s">
        <v>82</v>
      </c>
      <c r="AF136" s="11" t="s">
        <v>82</v>
      </c>
      <c r="AG136" s="11" t="s">
        <v>82</v>
      </c>
      <c r="AH136" s="11" t="s">
        <v>82</v>
      </c>
      <c r="AI136" s="11" t="s">
        <v>82</v>
      </c>
      <c r="AJ136" s="11" t="s">
        <v>82</v>
      </c>
      <c r="AK136" s="11" t="s">
        <v>82</v>
      </c>
      <c r="AL136" s="11" t="s">
        <v>82</v>
      </c>
      <c r="AM136" s="11" t="s">
        <v>82</v>
      </c>
      <c r="AN136" s="11" t="s">
        <v>82</v>
      </c>
      <c r="AO136" s="11" t="s">
        <v>82</v>
      </c>
      <c r="AP136" s="11" t="s">
        <v>82</v>
      </c>
      <c r="AQ136" s="11" t="s">
        <v>82</v>
      </c>
    </row>
    <row r="137" spans="1:43" ht="15.75" x14ac:dyDescent="0.25">
      <c r="A137" s="6" t="s">
        <v>814</v>
      </c>
      <c r="B137" s="6" t="s">
        <v>869</v>
      </c>
      <c r="C137" s="11" t="s">
        <v>82</v>
      </c>
      <c r="D137" s="11" t="s">
        <v>1210</v>
      </c>
      <c r="E137" s="11" t="s">
        <v>1087</v>
      </c>
      <c r="F137" s="11" t="s">
        <v>82</v>
      </c>
      <c r="G137" s="11" t="s">
        <v>82</v>
      </c>
      <c r="H137" s="11" t="s">
        <v>82</v>
      </c>
      <c r="I137" s="11" t="s">
        <v>82</v>
      </c>
      <c r="J137" s="11" t="s">
        <v>82</v>
      </c>
      <c r="K137" s="11" t="s">
        <v>82</v>
      </c>
      <c r="L137" s="11" t="s">
        <v>82</v>
      </c>
      <c r="M137" s="11" t="s">
        <v>82</v>
      </c>
      <c r="N137" s="11" t="s">
        <v>82</v>
      </c>
      <c r="O137" s="11" t="s">
        <v>82</v>
      </c>
      <c r="P137" s="11" t="s">
        <v>82</v>
      </c>
      <c r="Q137" s="11" t="s">
        <v>82</v>
      </c>
      <c r="R137" s="11" t="s">
        <v>82</v>
      </c>
      <c r="S137" s="11" t="s">
        <v>82</v>
      </c>
      <c r="T137" s="11" t="s">
        <v>82</v>
      </c>
      <c r="U137" s="11" t="s">
        <v>82</v>
      </c>
      <c r="V137" s="11" t="s">
        <v>82</v>
      </c>
      <c r="W137" s="11" t="s">
        <v>1107</v>
      </c>
      <c r="X137" s="11" t="s">
        <v>82</v>
      </c>
      <c r="Y137" s="11" t="s">
        <v>82</v>
      </c>
      <c r="Z137" s="11" t="s">
        <v>82</v>
      </c>
      <c r="AA137" s="11" t="s">
        <v>82</v>
      </c>
      <c r="AB137" s="11" t="s">
        <v>82</v>
      </c>
      <c r="AC137" s="11"/>
      <c r="AD137" s="11" t="s">
        <v>82</v>
      </c>
      <c r="AE137" s="11" t="s">
        <v>82</v>
      </c>
      <c r="AF137" s="11" t="s">
        <v>82</v>
      </c>
      <c r="AG137" s="11" t="s">
        <v>82</v>
      </c>
      <c r="AH137" s="11" t="s">
        <v>82</v>
      </c>
      <c r="AI137" s="11" t="s">
        <v>82</v>
      </c>
      <c r="AJ137" s="11" t="s">
        <v>82</v>
      </c>
      <c r="AK137" s="11" t="s">
        <v>82</v>
      </c>
      <c r="AL137" s="11" t="s">
        <v>82</v>
      </c>
      <c r="AM137" s="11" t="s">
        <v>82</v>
      </c>
      <c r="AN137" s="11" t="s">
        <v>82</v>
      </c>
      <c r="AO137" s="11" t="s">
        <v>82</v>
      </c>
      <c r="AP137" s="11" t="s">
        <v>82</v>
      </c>
      <c r="AQ137" s="11" t="s">
        <v>82</v>
      </c>
    </row>
    <row r="138" spans="1:43" ht="15.75" x14ac:dyDescent="0.25">
      <c r="A138" s="6" t="s">
        <v>818</v>
      </c>
      <c r="B138" s="6" t="s">
        <v>851</v>
      </c>
      <c r="C138" s="11" t="s">
        <v>82</v>
      </c>
      <c r="D138" s="11" t="s">
        <v>2005</v>
      </c>
      <c r="E138" s="11" t="s">
        <v>117</v>
      </c>
      <c r="F138" s="11" t="s">
        <v>82</v>
      </c>
      <c r="G138" s="11" t="s">
        <v>82</v>
      </c>
      <c r="H138" s="11" t="s">
        <v>82</v>
      </c>
      <c r="I138" s="11" t="s">
        <v>82</v>
      </c>
      <c r="J138" s="11" t="s">
        <v>82</v>
      </c>
      <c r="K138" s="11" t="s">
        <v>82</v>
      </c>
      <c r="L138" s="11" t="s">
        <v>82</v>
      </c>
      <c r="M138" s="11" t="s">
        <v>82</v>
      </c>
      <c r="N138" s="11" t="s">
        <v>82</v>
      </c>
      <c r="O138" s="11" t="s">
        <v>82</v>
      </c>
      <c r="P138" s="11" t="s">
        <v>82</v>
      </c>
      <c r="Q138" s="11" t="s">
        <v>82</v>
      </c>
      <c r="R138" s="11" t="s">
        <v>82</v>
      </c>
      <c r="S138" s="11" t="s">
        <v>82</v>
      </c>
      <c r="T138" s="11" t="s">
        <v>82</v>
      </c>
      <c r="U138" s="11" t="s">
        <v>82</v>
      </c>
      <c r="V138" s="11" t="s">
        <v>82</v>
      </c>
      <c r="W138" s="11" t="s">
        <v>821</v>
      </c>
      <c r="X138" s="11" t="s">
        <v>82</v>
      </c>
      <c r="Y138" s="11" t="s">
        <v>82</v>
      </c>
      <c r="Z138" s="11" t="s">
        <v>82</v>
      </c>
      <c r="AA138" s="11" t="s">
        <v>82</v>
      </c>
      <c r="AB138" s="11" t="s">
        <v>82</v>
      </c>
      <c r="AC138" s="11"/>
      <c r="AD138" s="11" t="s">
        <v>82</v>
      </c>
      <c r="AE138" s="11" t="s">
        <v>82</v>
      </c>
      <c r="AF138" s="11" t="s">
        <v>82</v>
      </c>
      <c r="AG138" s="11" t="s">
        <v>82</v>
      </c>
      <c r="AH138" s="11" t="s">
        <v>82</v>
      </c>
      <c r="AI138" s="11" t="s">
        <v>82</v>
      </c>
      <c r="AJ138" s="11" t="s">
        <v>82</v>
      </c>
      <c r="AK138" s="11" t="s">
        <v>82</v>
      </c>
      <c r="AL138" s="11" t="s">
        <v>82</v>
      </c>
      <c r="AM138" s="11" t="s">
        <v>82</v>
      </c>
      <c r="AN138" s="11" t="s">
        <v>82</v>
      </c>
      <c r="AO138" s="11" t="s">
        <v>82</v>
      </c>
      <c r="AP138" s="11" t="s">
        <v>82</v>
      </c>
      <c r="AQ138" s="11" t="s">
        <v>82</v>
      </c>
    </row>
    <row r="139" spans="1:43" ht="15.75" x14ac:dyDescent="0.25">
      <c r="A139" s="6" t="s">
        <v>818</v>
      </c>
      <c r="B139" s="6" t="s">
        <v>852</v>
      </c>
      <c r="C139" s="11" t="s">
        <v>82</v>
      </c>
      <c r="D139" s="11" t="s">
        <v>1398</v>
      </c>
      <c r="E139" s="11" t="s">
        <v>1398</v>
      </c>
      <c r="F139" s="11" t="s">
        <v>82</v>
      </c>
      <c r="G139" s="11" t="s">
        <v>82</v>
      </c>
      <c r="H139" s="11" t="s">
        <v>82</v>
      </c>
      <c r="I139" s="11" t="s">
        <v>82</v>
      </c>
      <c r="J139" s="11" t="s">
        <v>82</v>
      </c>
      <c r="K139" s="11" t="s">
        <v>82</v>
      </c>
      <c r="L139" s="11" t="s">
        <v>82</v>
      </c>
      <c r="M139" s="11" t="s">
        <v>82</v>
      </c>
      <c r="N139" s="11" t="s">
        <v>82</v>
      </c>
      <c r="O139" s="11" t="s">
        <v>82</v>
      </c>
      <c r="P139" s="11" t="s">
        <v>82</v>
      </c>
      <c r="Q139" s="11" t="s">
        <v>82</v>
      </c>
      <c r="R139" s="11" t="s">
        <v>82</v>
      </c>
      <c r="S139" s="11" t="s">
        <v>82</v>
      </c>
      <c r="T139" s="11" t="s">
        <v>82</v>
      </c>
      <c r="U139" s="11" t="s">
        <v>82</v>
      </c>
      <c r="V139" s="11" t="s">
        <v>82</v>
      </c>
      <c r="W139" s="11" t="s">
        <v>82</v>
      </c>
      <c r="X139" s="11" t="s">
        <v>82</v>
      </c>
      <c r="Y139" s="11" t="s">
        <v>82</v>
      </c>
      <c r="Z139" s="11" t="s">
        <v>82</v>
      </c>
      <c r="AA139" s="11" t="s">
        <v>82</v>
      </c>
      <c r="AB139" s="11" t="s">
        <v>82</v>
      </c>
      <c r="AC139" s="11"/>
      <c r="AD139" s="11" t="s">
        <v>82</v>
      </c>
      <c r="AE139" s="11" t="s">
        <v>82</v>
      </c>
      <c r="AF139" s="11" t="s">
        <v>82</v>
      </c>
      <c r="AG139" s="11" t="s">
        <v>82</v>
      </c>
      <c r="AH139" s="11" t="s">
        <v>82</v>
      </c>
      <c r="AI139" s="11" t="s">
        <v>82</v>
      </c>
      <c r="AJ139" s="11" t="s">
        <v>82</v>
      </c>
      <c r="AK139" s="11" t="s">
        <v>82</v>
      </c>
      <c r="AL139" s="11" t="s">
        <v>82</v>
      </c>
      <c r="AM139" s="11" t="s">
        <v>82</v>
      </c>
      <c r="AN139" s="11" t="s">
        <v>82</v>
      </c>
      <c r="AO139" s="11" t="s">
        <v>82</v>
      </c>
      <c r="AP139" s="11" t="s">
        <v>82</v>
      </c>
      <c r="AQ139" s="11" t="s">
        <v>82</v>
      </c>
    </row>
    <row r="140" spans="1:43" ht="15.75" x14ac:dyDescent="0.25">
      <c r="A140" s="6" t="s">
        <v>818</v>
      </c>
      <c r="B140" s="6" t="s">
        <v>853</v>
      </c>
      <c r="C140" s="11" t="s">
        <v>82</v>
      </c>
      <c r="D140" s="11" t="s">
        <v>1522</v>
      </c>
      <c r="E140" s="11" t="s">
        <v>1522</v>
      </c>
      <c r="F140" s="11" t="s">
        <v>82</v>
      </c>
      <c r="G140" s="11" t="s">
        <v>82</v>
      </c>
      <c r="H140" s="11" t="s">
        <v>82</v>
      </c>
      <c r="I140" s="11" t="s">
        <v>82</v>
      </c>
      <c r="J140" s="11" t="s">
        <v>82</v>
      </c>
      <c r="K140" s="11" t="s">
        <v>82</v>
      </c>
      <c r="L140" s="11" t="s">
        <v>82</v>
      </c>
      <c r="M140" s="11" t="s">
        <v>82</v>
      </c>
      <c r="N140" s="11" t="s">
        <v>82</v>
      </c>
      <c r="O140" s="11" t="s">
        <v>82</v>
      </c>
      <c r="P140" s="11" t="s">
        <v>82</v>
      </c>
      <c r="Q140" s="11" t="s">
        <v>82</v>
      </c>
      <c r="R140" s="11" t="s">
        <v>82</v>
      </c>
      <c r="S140" s="11" t="s">
        <v>82</v>
      </c>
      <c r="T140" s="11" t="s">
        <v>82</v>
      </c>
      <c r="U140" s="11" t="s">
        <v>82</v>
      </c>
      <c r="V140" s="11" t="s">
        <v>82</v>
      </c>
      <c r="W140" s="11" t="s">
        <v>82</v>
      </c>
      <c r="X140" s="11" t="s">
        <v>82</v>
      </c>
      <c r="Y140" s="11" t="s">
        <v>82</v>
      </c>
      <c r="Z140" s="11" t="s">
        <v>82</v>
      </c>
      <c r="AA140" s="11" t="s">
        <v>82</v>
      </c>
      <c r="AB140" s="11" t="s">
        <v>82</v>
      </c>
      <c r="AC140" s="11"/>
      <c r="AD140" s="11" t="s">
        <v>82</v>
      </c>
      <c r="AE140" s="11" t="s">
        <v>82</v>
      </c>
      <c r="AF140" s="11" t="s">
        <v>82</v>
      </c>
      <c r="AG140" s="11" t="s">
        <v>82</v>
      </c>
      <c r="AH140" s="11" t="s">
        <v>82</v>
      </c>
      <c r="AI140" s="11" t="s">
        <v>82</v>
      </c>
      <c r="AJ140" s="11" t="s">
        <v>82</v>
      </c>
      <c r="AK140" s="11" t="s">
        <v>82</v>
      </c>
      <c r="AL140" s="11" t="s">
        <v>82</v>
      </c>
      <c r="AM140" s="11" t="s">
        <v>82</v>
      </c>
      <c r="AN140" s="11" t="s">
        <v>82</v>
      </c>
      <c r="AO140" s="11" t="s">
        <v>82</v>
      </c>
      <c r="AP140" s="11" t="s">
        <v>82</v>
      </c>
      <c r="AQ140" s="11" t="s">
        <v>82</v>
      </c>
    </row>
    <row r="141" spans="1:43" ht="15.75" x14ac:dyDescent="0.25">
      <c r="A141" s="6" t="s">
        <v>818</v>
      </c>
      <c r="B141" s="6" t="s">
        <v>869</v>
      </c>
      <c r="C141" s="11" t="s">
        <v>82</v>
      </c>
      <c r="D141" s="11" t="s">
        <v>2006</v>
      </c>
      <c r="E141" s="11" t="s">
        <v>2006</v>
      </c>
      <c r="F141" s="11" t="s">
        <v>82</v>
      </c>
      <c r="G141" s="11" t="s">
        <v>82</v>
      </c>
      <c r="H141" s="11" t="s">
        <v>82</v>
      </c>
      <c r="I141" s="11" t="s">
        <v>82</v>
      </c>
      <c r="J141" s="11" t="s">
        <v>82</v>
      </c>
      <c r="K141" s="11" t="s">
        <v>82</v>
      </c>
      <c r="L141" s="11" t="s">
        <v>82</v>
      </c>
      <c r="M141" s="11" t="s">
        <v>82</v>
      </c>
      <c r="N141" s="11" t="s">
        <v>82</v>
      </c>
      <c r="O141" s="11" t="s">
        <v>82</v>
      </c>
      <c r="P141" s="11" t="s">
        <v>82</v>
      </c>
      <c r="Q141" s="11" t="s">
        <v>82</v>
      </c>
      <c r="R141" s="11" t="s">
        <v>82</v>
      </c>
      <c r="S141" s="11" t="s">
        <v>82</v>
      </c>
      <c r="T141" s="11" t="s">
        <v>82</v>
      </c>
      <c r="U141" s="11" t="s">
        <v>82</v>
      </c>
      <c r="V141" s="11" t="s">
        <v>82</v>
      </c>
      <c r="W141" s="11" t="s">
        <v>82</v>
      </c>
      <c r="X141" s="11" t="s">
        <v>82</v>
      </c>
      <c r="Y141" s="11" t="s">
        <v>82</v>
      </c>
      <c r="Z141" s="11" t="s">
        <v>82</v>
      </c>
      <c r="AA141" s="11" t="s">
        <v>82</v>
      </c>
      <c r="AB141" s="11" t="s">
        <v>82</v>
      </c>
      <c r="AC141" s="11"/>
      <c r="AD141" s="11" t="s">
        <v>82</v>
      </c>
      <c r="AE141" s="11" t="s">
        <v>82</v>
      </c>
      <c r="AF141" s="11" t="s">
        <v>82</v>
      </c>
      <c r="AG141" s="11" t="s">
        <v>82</v>
      </c>
      <c r="AH141" s="11" t="s">
        <v>82</v>
      </c>
      <c r="AI141" s="11" t="s">
        <v>82</v>
      </c>
      <c r="AJ141" s="11" t="s">
        <v>82</v>
      </c>
      <c r="AK141" s="11" t="s">
        <v>82</v>
      </c>
      <c r="AL141" s="11" t="s">
        <v>82</v>
      </c>
      <c r="AM141" s="11" t="s">
        <v>82</v>
      </c>
      <c r="AN141" s="11" t="s">
        <v>82</v>
      </c>
      <c r="AO141" s="11" t="s">
        <v>82</v>
      </c>
      <c r="AP141" s="11" t="s">
        <v>82</v>
      </c>
      <c r="AQ141" s="11" t="s">
        <v>82</v>
      </c>
    </row>
    <row r="142" spans="1:43" ht="15.75" x14ac:dyDescent="0.25">
      <c r="A142" s="6" t="s">
        <v>822</v>
      </c>
      <c r="B142" s="6" t="s">
        <v>851</v>
      </c>
      <c r="C142" s="11" t="s">
        <v>82</v>
      </c>
      <c r="D142" s="11" t="s">
        <v>2007</v>
      </c>
      <c r="E142" s="11" t="s">
        <v>2007</v>
      </c>
      <c r="F142" s="11" t="s">
        <v>82</v>
      </c>
      <c r="G142" s="11" t="s">
        <v>82</v>
      </c>
      <c r="H142" s="11" t="s">
        <v>82</v>
      </c>
      <c r="I142" s="11" t="s">
        <v>82</v>
      </c>
      <c r="J142" s="11" t="s">
        <v>82</v>
      </c>
      <c r="K142" s="11" t="s">
        <v>82</v>
      </c>
      <c r="L142" s="11" t="s">
        <v>82</v>
      </c>
      <c r="M142" s="11" t="s">
        <v>82</v>
      </c>
      <c r="N142" s="11" t="s">
        <v>82</v>
      </c>
      <c r="O142" s="11" t="s">
        <v>82</v>
      </c>
      <c r="P142" s="11" t="s">
        <v>82</v>
      </c>
      <c r="Q142" s="11" t="s">
        <v>82</v>
      </c>
      <c r="R142" s="11" t="s">
        <v>82</v>
      </c>
      <c r="S142" s="11" t="s">
        <v>82</v>
      </c>
      <c r="T142" s="11" t="s">
        <v>82</v>
      </c>
      <c r="U142" s="11" t="s">
        <v>82</v>
      </c>
      <c r="V142" s="11" t="s">
        <v>82</v>
      </c>
      <c r="W142" s="11" t="s">
        <v>82</v>
      </c>
      <c r="X142" s="11" t="s">
        <v>82</v>
      </c>
      <c r="Y142" s="11" t="s">
        <v>82</v>
      </c>
      <c r="Z142" s="11" t="s">
        <v>82</v>
      </c>
      <c r="AA142" s="11" t="s">
        <v>82</v>
      </c>
      <c r="AB142" s="11" t="s">
        <v>82</v>
      </c>
      <c r="AC142" s="11"/>
      <c r="AD142" s="11" t="s">
        <v>82</v>
      </c>
      <c r="AE142" s="11" t="s">
        <v>82</v>
      </c>
      <c r="AF142" s="11" t="s">
        <v>82</v>
      </c>
      <c r="AG142" s="11" t="s">
        <v>82</v>
      </c>
      <c r="AH142" s="11" t="s">
        <v>82</v>
      </c>
      <c r="AI142" s="11" t="s">
        <v>82</v>
      </c>
      <c r="AJ142" s="11" t="s">
        <v>82</v>
      </c>
      <c r="AK142" s="11" t="s">
        <v>82</v>
      </c>
      <c r="AL142" s="11" t="s">
        <v>82</v>
      </c>
      <c r="AM142" s="11" t="s">
        <v>82</v>
      </c>
      <c r="AN142" s="11" t="s">
        <v>82</v>
      </c>
      <c r="AO142" s="11" t="s">
        <v>82</v>
      </c>
      <c r="AP142" s="11" t="s">
        <v>82</v>
      </c>
      <c r="AQ142" s="11" t="s">
        <v>82</v>
      </c>
    </row>
    <row r="143" spans="1:43" ht="15.75" x14ac:dyDescent="0.25">
      <c r="A143" s="6" t="s">
        <v>822</v>
      </c>
      <c r="B143" s="6" t="s">
        <v>852</v>
      </c>
      <c r="C143" s="11" t="s">
        <v>82</v>
      </c>
      <c r="D143" s="11" t="s">
        <v>613</v>
      </c>
      <c r="E143" s="11" t="s">
        <v>613</v>
      </c>
      <c r="F143" s="11" t="s">
        <v>82</v>
      </c>
      <c r="G143" s="11" t="s">
        <v>82</v>
      </c>
      <c r="H143" s="11" t="s">
        <v>82</v>
      </c>
      <c r="I143" s="11" t="s">
        <v>82</v>
      </c>
      <c r="J143" s="11" t="s">
        <v>82</v>
      </c>
      <c r="K143" s="11" t="s">
        <v>82</v>
      </c>
      <c r="L143" s="11" t="s">
        <v>82</v>
      </c>
      <c r="M143" s="11" t="s">
        <v>82</v>
      </c>
      <c r="N143" s="11" t="s">
        <v>82</v>
      </c>
      <c r="O143" s="11" t="s">
        <v>82</v>
      </c>
      <c r="P143" s="11" t="s">
        <v>82</v>
      </c>
      <c r="Q143" s="11" t="s">
        <v>82</v>
      </c>
      <c r="R143" s="11" t="s">
        <v>82</v>
      </c>
      <c r="S143" s="11" t="s">
        <v>82</v>
      </c>
      <c r="T143" s="11" t="s">
        <v>82</v>
      </c>
      <c r="U143" s="11" t="s">
        <v>82</v>
      </c>
      <c r="V143" s="11" t="s">
        <v>82</v>
      </c>
      <c r="W143" s="11" t="s">
        <v>82</v>
      </c>
      <c r="X143" s="11" t="s">
        <v>82</v>
      </c>
      <c r="Y143" s="11" t="s">
        <v>82</v>
      </c>
      <c r="Z143" s="11" t="s">
        <v>82</v>
      </c>
      <c r="AA143" s="11" t="s">
        <v>82</v>
      </c>
      <c r="AB143" s="11" t="s">
        <v>82</v>
      </c>
      <c r="AC143" s="11"/>
      <c r="AD143" s="11" t="s">
        <v>82</v>
      </c>
      <c r="AE143" s="11" t="s">
        <v>82</v>
      </c>
      <c r="AF143" s="11" t="s">
        <v>82</v>
      </c>
      <c r="AG143" s="11" t="s">
        <v>82</v>
      </c>
      <c r="AH143" s="11" t="s">
        <v>82</v>
      </c>
      <c r="AI143" s="11" t="s">
        <v>82</v>
      </c>
      <c r="AJ143" s="11" t="s">
        <v>82</v>
      </c>
      <c r="AK143" s="11" t="s">
        <v>82</v>
      </c>
      <c r="AL143" s="11" t="s">
        <v>82</v>
      </c>
      <c r="AM143" s="11" t="s">
        <v>82</v>
      </c>
      <c r="AN143" s="11" t="s">
        <v>82</v>
      </c>
      <c r="AO143" s="11" t="s">
        <v>82</v>
      </c>
      <c r="AP143" s="11" t="s">
        <v>82</v>
      </c>
      <c r="AQ143" s="11" t="s">
        <v>82</v>
      </c>
    </row>
    <row r="144" spans="1:43" ht="15.75" x14ac:dyDescent="0.25">
      <c r="A144" s="6" t="s">
        <v>822</v>
      </c>
      <c r="B144" s="6" t="s">
        <v>853</v>
      </c>
      <c r="C144" s="11" t="s">
        <v>82</v>
      </c>
      <c r="D144" s="11" t="s">
        <v>2008</v>
      </c>
      <c r="E144" s="11" t="s">
        <v>2008</v>
      </c>
      <c r="F144" s="11" t="s">
        <v>82</v>
      </c>
      <c r="G144" s="11" t="s">
        <v>82</v>
      </c>
      <c r="H144" s="11" t="s">
        <v>82</v>
      </c>
      <c r="I144" s="11" t="s">
        <v>82</v>
      </c>
      <c r="J144" s="11" t="s">
        <v>82</v>
      </c>
      <c r="K144" s="11" t="s">
        <v>82</v>
      </c>
      <c r="L144" s="11" t="s">
        <v>82</v>
      </c>
      <c r="M144" s="11" t="s">
        <v>82</v>
      </c>
      <c r="N144" s="11" t="s">
        <v>82</v>
      </c>
      <c r="O144" s="11" t="s">
        <v>82</v>
      </c>
      <c r="P144" s="11" t="s">
        <v>82</v>
      </c>
      <c r="Q144" s="11" t="s">
        <v>82</v>
      </c>
      <c r="R144" s="11" t="s">
        <v>82</v>
      </c>
      <c r="S144" s="11" t="s">
        <v>82</v>
      </c>
      <c r="T144" s="11" t="s">
        <v>82</v>
      </c>
      <c r="U144" s="11" t="s">
        <v>82</v>
      </c>
      <c r="V144" s="11" t="s">
        <v>82</v>
      </c>
      <c r="W144" s="11" t="s">
        <v>82</v>
      </c>
      <c r="X144" s="11" t="s">
        <v>82</v>
      </c>
      <c r="Y144" s="11" t="s">
        <v>82</v>
      </c>
      <c r="Z144" s="11" t="s">
        <v>82</v>
      </c>
      <c r="AA144" s="11" t="s">
        <v>82</v>
      </c>
      <c r="AB144" s="11" t="s">
        <v>82</v>
      </c>
      <c r="AC144" s="11"/>
      <c r="AD144" s="11" t="s">
        <v>82</v>
      </c>
      <c r="AE144" s="11" t="s">
        <v>82</v>
      </c>
      <c r="AF144" s="11" t="s">
        <v>82</v>
      </c>
      <c r="AG144" s="11" t="s">
        <v>82</v>
      </c>
      <c r="AH144" s="11" t="s">
        <v>82</v>
      </c>
      <c r="AI144" s="11" t="s">
        <v>82</v>
      </c>
      <c r="AJ144" s="11" t="s">
        <v>82</v>
      </c>
      <c r="AK144" s="11" t="s">
        <v>82</v>
      </c>
      <c r="AL144" s="11" t="s">
        <v>82</v>
      </c>
      <c r="AM144" s="11" t="s">
        <v>82</v>
      </c>
      <c r="AN144" s="11" t="s">
        <v>82</v>
      </c>
      <c r="AO144" s="11" t="s">
        <v>82</v>
      </c>
      <c r="AP144" s="11" t="s">
        <v>82</v>
      </c>
      <c r="AQ144" s="11" t="s">
        <v>82</v>
      </c>
    </row>
    <row r="145" spans="1:43" ht="15.75" x14ac:dyDescent="0.25">
      <c r="A145" s="6" t="s">
        <v>822</v>
      </c>
      <c r="B145" s="6" t="s">
        <v>869</v>
      </c>
      <c r="C145" s="11" t="s">
        <v>82</v>
      </c>
      <c r="D145" s="11" t="s">
        <v>2009</v>
      </c>
      <c r="E145" s="11" t="s">
        <v>2009</v>
      </c>
      <c r="F145" s="11" t="s">
        <v>82</v>
      </c>
      <c r="G145" s="11" t="s">
        <v>82</v>
      </c>
      <c r="H145" s="11" t="s">
        <v>82</v>
      </c>
      <c r="I145" s="11" t="s">
        <v>82</v>
      </c>
      <c r="J145" s="11" t="s">
        <v>82</v>
      </c>
      <c r="K145" s="11" t="s">
        <v>82</v>
      </c>
      <c r="L145" s="11" t="s">
        <v>82</v>
      </c>
      <c r="M145" s="11" t="s">
        <v>82</v>
      </c>
      <c r="N145" s="11" t="s">
        <v>82</v>
      </c>
      <c r="O145" s="11" t="s">
        <v>82</v>
      </c>
      <c r="P145" s="11" t="s">
        <v>82</v>
      </c>
      <c r="Q145" s="11" t="s">
        <v>82</v>
      </c>
      <c r="R145" s="11" t="s">
        <v>82</v>
      </c>
      <c r="S145" s="11" t="s">
        <v>82</v>
      </c>
      <c r="T145" s="11" t="s">
        <v>82</v>
      </c>
      <c r="U145" s="11" t="s">
        <v>82</v>
      </c>
      <c r="V145" s="11" t="s">
        <v>82</v>
      </c>
      <c r="W145" s="11" t="s">
        <v>82</v>
      </c>
      <c r="X145" s="11" t="s">
        <v>82</v>
      </c>
      <c r="Y145" s="11" t="s">
        <v>82</v>
      </c>
      <c r="Z145" s="11" t="s">
        <v>82</v>
      </c>
      <c r="AA145" s="11" t="s">
        <v>82</v>
      </c>
      <c r="AB145" s="11" t="s">
        <v>82</v>
      </c>
      <c r="AC145" s="11"/>
      <c r="AD145" s="11" t="s">
        <v>82</v>
      </c>
      <c r="AE145" s="11" t="s">
        <v>82</v>
      </c>
      <c r="AF145" s="11" t="s">
        <v>82</v>
      </c>
      <c r="AG145" s="11" t="s">
        <v>82</v>
      </c>
      <c r="AH145" s="11" t="s">
        <v>82</v>
      </c>
      <c r="AI145" s="11" t="s">
        <v>82</v>
      </c>
      <c r="AJ145" s="11" t="s">
        <v>82</v>
      </c>
      <c r="AK145" s="11" t="s">
        <v>82</v>
      </c>
      <c r="AL145" s="11" t="s">
        <v>82</v>
      </c>
      <c r="AM145" s="11" t="s">
        <v>82</v>
      </c>
      <c r="AN145" s="11" t="s">
        <v>82</v>
      </c>
      <c r="AO145" s="11" t="s">
        <v>82</v>
      </c>
      <c r="AP145" s="11" t="s">
        <v>82</v>
      </c>
      <c r="AQ145" s="11" t="s">
        <v>82</v>
      </c>
    </row>
    <row r="146" spans="1:43" ht="15.75" x14ac:dyDescent="0.25">
      <c r="A146" s="6" t="s">
        <v>824</v>
      </c>
      <c r="B146" s="6" t="s">
        <v>851</v>
      </c>
      <c r="C146" s="11" t="s">
        <v>82</v>
      </c>
      <c r="D146" s="11" t="s">
        <v>627</v>
      </c>
      <c r="E146" s="11" t="s">
        <v>627</v>
      </c>
      <c r="F146" s="11" t="s">
        <v>82</v>
      </c>
      <c r="G146" s="11" t="s">
        <v>82</v>
      </c>
      <c r="H146" s="11" t="s">
        <v>82</v>
      </c>
      <c r="I146" s="11" t="s">
        <v>82</v>
      </c>
      <c r="J146" s="11" t="s">
        <v>82</v>
      </c>
      <c r="K146" s="11" t="s">
        <v>82</v>
      </c>
      <c r="L146" s="11" t="s">
        <v>82</v>
      </c>
      <c r="M146" s="11" t="s">
        <v>82</v>
      </c>
      <c r="N146" s="11" t="s">
        <v>82</v>
      </c>
      <c r="O146" s="11" t="s">
        <v>82</v>
      </c>
      <c r="P146" s="11" t="s">
        <v>82</v>
      </c>
      <c r="Q146" s="11" t="s">
        <v>82</v>
      </c>
      <c r="R146" s="11" t="s">
        <v>82</v>
      </c>
      <c r="S146" s="11" t="s">
        <v>82</v>
      </c>
      <c r="T146" s="11" t="s">
        <v>82</v>
      </c>
      <c r="U146" s="11" t="s">
        <v>82</v>
      </c>
      <c r="V146" s="11" t="s">
        <v>82</v>
      </c>
      <c r="W146" s="11" t="s">
        <v>82</v>
      </c>
      <c r="X146" s="11" t="s">
        <v>82</v>
      </c>
      <c r="Y146" s="11" t="s">
        <v>82</v>
      </c>
      <c r="Z146" s="11" t="s">
        <v>82</v>
      </c>
      <c r="AA146" s="11" t="s">
        <v>82</v>
      </c>
      <c r="AB146" s="11" t="s">
        <v>82</v>
      </c>
      <c r="AC146" s="11"/>
      <c r="AD146" s="11" t="s">
        <v>82</v>
      </c>
      <c r="AE146" s="11" t="s">
        <v>82</v>
      </c>
      <c r="AF146" s="11" t="s">
        <v>82</v>
      </c>
      <c r="AG146" s="11" t="s">
        <v>82</v>
      </c>
      <c r="AH146" s="11" t="s">
        <v>82</v>
      </c>
      <c r="AI146" s="11" t="s">
        <v>82</v>
      </c>
      <c r="AJ146" s="11" t="s">
        <v>82</v>
      </c>
      <c r="AK146" s="11" t="s">
        <v>82</v>
      </c>
      <c r="AL146" s="11" t="s">
        <v>82</v>
      </c>
      <c r="AM146" s="11" t="s">
        <v>82</v>
      </c>
      <c r="AN146" s="11" t="s">
        <v>82</v>
      </c>
      <c r="AO146" s="11" t="s">
        <v>82</v>
      </c>
      <c r="AP146" s="11" t="s">
        <v>82</v>
      </c>
      <c r="AQ146" s="11" t="s">
        <v>82</v>
      </c>
    </row>
    <row r="147" spans="1:43" ht="15.75" x14ac:dyDescent="0.25">
      <c r="A147" s="6" t="s">
        <v>824</v>
      </c>
      <c r="B147" s="6" t="s">
        <v>852</v>
      </c>
      <c r="C147" s="11" t="s">
        <v>82</v>
      </c>
      <c r="D147" s="11" t="s">
        <v>1661</v>
      </c>
      <c r="E147" s="11" t="s">
        <v>1661</v>
      </c>
      <c r="F147" s="11" t="s">
        <v>82</v>
      </c>
      <c r="G147" s="11" t="s">
        <v>82</v>
      </c>
      <c r="H147" s="11" t="s">
        <v>82</v>
      </c>
      <c r="I147" s="11" t="s">
        <v>82</v>
      </c>
      <c r="J147" s="11" t="s">
        <v>82</v>
      </c>
      <c r="K147" s="11" t="s">
        <v>82</v>
      </c>
      <c r="L147" s="11" t="s">
        <v>82</v>
      </c>
      <c r="M147" s="11" t="s">
        <v>82</v>
      </c>
      <c r="N147" s="11" t="s">
        <v>82</v>
      </c>
      <c r="O147" s="11" t="s">
        <v>82</v>
      </c>
      <c r="P147" s="11" t="s">
        <v>82</v>
      </c>
      <c r="Q147" s="11" t="s">
        <v>82</v>
      </c>
      <c r="R147" s="11" t="s">
        <v>82</v>
      </c>
      <c r="S147" s="11" t="s">
        <v>82</v>
      </c>
      <c r="T147" s="11" t="s">
        <v>82</v>
      </c>
      <c r="U147" s="11" t="s">
        <v>82</v>
      </c>
      <c r="V147" s="11" t="s">
        <v>82</v>
      </c>
      <c r="W147" s="11" t="s">
        <v>82</v>
      </c>
      <c r="X147" s="11" t="s">
        <v>82</v>
      </c>
      <c r="Y147" s="11" t="s">
        <v>82</v>
      </c>
      <c r="Z147" s="11" t="s">
        <v>82</v>
      </c>
      <c r="AA147" s="11" t="s">
        <v>82</v>
      </c>
      <c r="AB147" s="11" t="s">
        <v>82</v>
      </c>
      <c r="AC147" s="11"/>
      <c r="AD147" s="11" t="s">
        <v>82</v>
      </c>
      <c r="AE147" s="11" t="s">
        <v>82</v>
      </c>
      <c r="AF147" s="11" t="s">
        <v>82</v>
      </c>
      <c r="AG147" s="11" t="s">
        <v>82</v>
      </c>
      <c r="AH147" s="11" t="s">
        <v>82</v>
      </c>
      <c r="AI147" s="11" t="s">
        <v>82</v>
      </c>
      <c r="AJ147" s="11" t="s">
        <v>82</v>
      </c>
      <c r="AK147" s="11" t="s">
        <v>82</v>
      </c>
      <c r="AL147" s="11" t="s">
        <v>82</v>
      </c>
      <c r="AM147" s="11" t="s">
        <v>82</v>
      </c>
      <c r="AN147" s="11" t="s">
        <v>82</v>
      </c>
      <c r="AO147" s="11" t="s">
        <v>82</v>
      </c>
      <c r="AP147" s="11" t="s">
        <v>82</v>
      </c>
      <c r="AQ147" s="11" t="s">
        <v>82</v>
      </c>
    </row>
    <row r="148" spans="1:43" ht="15.75" x14ac:dyDescent="0.25">
      <c r="A148" s="6" t="s">
        <v>824</v>
      </c>
      <c r="B148" s="6" t="s">
        <v>853</v>
      </c>
      <c r="C148" s="11" t="s">
        <v>82</v>
      </c>
      <c r="D148" s="11" t="s">
        <v>2010</v>
      </c>
      <c r="E148" s="11" t="s">
        <v>2010</v>
      </c>
      <c r="F148" s="11" t="s">
        <v>82</v>
      </c>
      <c r="G148" s="11" t="s">
        <v>82</v>
      </c>
      <c r="H148" s="11" t="s">
        <v>82</v>
      </c>
      <c r="I148" s="11" t="s">
        <v>82</v>
      </c>
      <c r="J148" s="11" t="s">
        <v>82</v>
      </c>
      <c r="K148" s="11" t="s">
        <v>82</v>
      </c>
      <c r="L148" s="11" t="s">
        <v>82</v>
      </c>
      <c r="M148" s="11" t="s">
        <v>82</v>
      </c>
      <c r="N148" s="11" t="s">
        <v>82</v>
      </c>
      <c r="O148" s="11" t="s">
        <v>82</v>
      </c>
      <c r="P148" s="11" t="s">
        <v>82</v>
      </c>
      <c r="Q148" s="11" t="s">
        <v>82</v>
      </c>
      <c r="R148" s="11" t="s">
        <v>82</v>
      </c>
      <c r="S148" s="11" t="s">
        <v>82</v>
      </c>
      <c r="T148" s="11" t="s">
        <v>82</v>
      </c>
      <c r="U148" s="11" t="s">
        <v>82</v>
      </c>
      <c r="V148" s="11" t="s">
        <v>82</v>
      </c>
      <c r="W148" s="11" t="s">
        <v>82</v>
      </c>
      <c r="X148" s="11" t="s">
        <v>82</v>
      </c>
      <c r="Y148" s="11" t="s">
        <v>82</v>
      </c>
      <c r="Z148" s="11" t="s">
        <v>82</v>
      </c>
      <c r="AA148" s="11" t="s">
        <v>82</v>
      </c>
      <c r="AB148" s="11" t="s">
        <v>82</v>
      </c>
      <c r="AC148" s="11"/>
      <c r="AD148" s="11" t="s">
        <v>82</v>
      </c>
      <c r="AE148" s="11" t="s">
        <v>82</v>
      </c>
      <c r="AF148" s="11" t="s">
        <v>82</v>
      </c>
      <c r="AG148" s="11" t="s">
        <v>82</v>
      </c>
      <c r="AH148" s="11" t="s">
        <v>82</v>
      </c>
      <c r="AI148" s="11" t="s">
        <v>82</v>
      </c>
      <c r="AJ148" s="11" t="s">
        <v>82</v>
      </c>
      <c r="AK148" s="11" t="s">
        <v>82</v>
      </c>
      <c r="AL148" s="11" t="s">
        <v>82</v>
      </c>
      <c r="AM148" s="11" t="s">
        <v>82</v>
      </c>
      <c r="AN148" s="11" t="s">
        <v>82</v>
      </c>
      <c r="AO148" s="11" t="s">
        <v>82</v>
      </c>
      <c r="AP148" s="11" t="s">
        <v>82</v>
      </c>
      <c r="AQ148" s="11" t="s">
        <v>82</v>
      </c>
    </row>
    <row r="149" spans="1:43" ht="15.75" x14ac:dyDescent="0.25">
      <c r="A149" s="6" t="s">
        <v>824</v>
      </c>
      <c r="B149" s="6" t="s">
        <v>869</v>
      </c>
      <c r="C149" s="11" t="s">
        <v>82</v>
      </c>
      <c r="D149" s="11" t="s">
        <v>2011</v>
      </c>
      <c r="E149" s="11" t="s">
        <v>2011</v>
      </c>
      <c r="F149" s="11" t="s">
        <v>82</v>
      </c>
      <c r="G149" s="11" t="s">
        <v>82</v>
      </c>
      <c r="H149" s="11" t="s">
        <v>82</v>
      </c>
      <c r="I149" s="11" t="s">
        <v>82</v>
      </c>
      <c r="J149" s="11" t="s">
        <v>82</v>
      </c>
      <c r="K149" s="11" t="s">
        <v>82</v>
      </c>
      <c r="L149" s="11" t="s">
        <v>82</v>
      </c>
      <c r="M149" s="11" t="s">
        <v>82</v>
      </c>
      <c r="N149" s="11" t="s">
        <v>82</v>
      </c>
      <c r="O149" s="11" t="s">
        <v>82</v>
      </c>
      <c r="P149" s="11" t="s">
        <v>82</v>
      </c>
      <c r="Q149" s="11" t="s">
        <v>82</v>
      </c>
      <c r="R149" s="11" t="s">
        <v>82</v>
      </c>
      <c r="S149" s="11" t="s">
        <v>82</v>
      </c>
      <c r="T149" s="11" t="s">
        <v>82</v>
      </c>
      <c r="U149" s="11" t="s">
        <v>82</v>
      </c>
      <c r="V149" s="11" t="s">
        <v>82</v>
      </c>
      <c r="W149" s="11" t="s">
        <v>82</v>
      </c>
      <c r="X149" s="11" t="s">
        <v>82</v>
      </c>
      <c r="Y149" s="11" t="s">
        <v>82</v>
      </c>
      <c r="Z149" s="11" t="s">
        <v>82</v>
      </c>
      <c r="AA149" s="11" t="s">
        <v>82</v>
      </c>
      <c r="AB149" s="11" t="s">
        <v>82</v>
      </c>
      <c r="AC149" s="11"/>
      <c r="AD149" s="11" t="s">
        <v>82</v>
      </c>
      <c r="AE149" s="11" t="s">
        <v>82</v>
      </c>
      <c r="AF149" s="11" t="s">
        <v>82</v>
      </c>
      <c r="AG149" s="11" t="s">
        <v>82</v>
      </c>
      <c r="AH149" s="11" t="s">
        <v>82</v>
      </c>
      <c r="AI149" s="11" t="s">
        <v>82</v>
      </c>
      <c r="AJ149" s="11" t="s">
        <v>82</v>
      </c>
      <c r="AK149" s="11" t="s">
        <v>82</v>
      </c>
      <c r="AL149" s="11" t="s">
        <v>82</v>
      </c>
      <c r="AM149" s="11" t="s">
        <v>82</v>
      </c>
      <c r="AN149" s="11" t="s">
        <v>82</v>
      </c>
      <c r="AO149" s="11" t="s">
        <v>82</v>
      </c>
      <c r="AP149" s="11" t="s">
        <v>82</v>
      </c>
      <c r="AQ149" s="11" t="s">
        <v>82</v>
      </c>
    </row>
    <row r="150" spans="1:43" ht="15.75" x14ac:dyDescent="0.25">
      <c r="A150" s="6" t="s">
        <v>826</v>
      </c>
      <c r="B150" s="6" t="s">
        <v>851</v>
      </c>
      <c r="C150" s="11" t="s">
        <v>82</v>
      </c>
      <c r="D150" s="11" t="s">
        <v>2012</v>
      </c>
      <c r="E150" s="11" t="s">
        <v>2012</v>
      </c>
      <c r="F150" s="11" t="s">
        <v>82</v>
      </c>
      <c r="G150" s="11" t="s">
        <v>82</v>
      </c>
      <c r="H150" s="11" t="s">
        <v>82</v>
      </c>
      <c r="I150" s="11" t="s">
        <v>82</v>
      </c>
      <c r="J150" s="11" t="s">
        <v>82</v>
      </c>
      <c r="K150" s="11" t="s">
        <v>82</v>
      </c>
      <c r="L150" s="11" t="s">
        <v>82</v>
      </c>
      <c r="M150" s="11" t="s">
        <v>82</v>
      </c>
      <c r="N150" s="11" t="s">
        <v>82</v>
      </c>
      <c r="O150" s="11" t="s">
        <v>82</v>
      </c>
      <c r="P150" s="11" t="s">
        <v>82</v>
      </c>
      <c r="Q150" s="11" t="s">
        <v>82</v>
      </c>
      <c r="R150" s="11" t="s">
        <v>82</v>
      </c>
      <c r="S150" s="11" t="s">
        <v>82</v>
      </c>
      <c r="T150" s="11" t="s">
        <v>82</v>
      </c>
      <c r="U150" s="11" t="s">
        <v>82</v>
      </c>
      <c r="V150" s="11" t="s">
        <v>82</v>
      </c>
      <c r="W150" s="11" t="s">
        <v>82</v>
      </c>
      <c r="X150" s="11" t="s">
        <v>82</v>
      </c>
      <c r="Y150" s="11" t="s">
        <v>82</v>
      </c>
      <c r="Z150" s="11" t="s">
        <v>82</v>
      </c>
      <c r="AA150" s="11" t="s">
        <v>82</v>
      </c>
      <c r="AB150" s="11" t="s">
        <v>82</v>
      </c>
      <c r="AC150" s="11"/>
      <c r="AD150" s="11" t="s">
        <v>82</v>
      </c>
      <c r="AE150" s="11" t="s">
        <v>82</v>
      </c>
      <c r="AF150" s="11" t="s">
        <v>82</v>
      </c>
      <c r="AG150" s="11" t="s">
        <v>82</v>
      </c>
      <c r="AH150" s="11" t="s">
        <v>82</v>
      </c>
      <c r="AI150" s="11" t="s">
        <v>82</v>
      </c>
      <c r="AJ150" s="11" t="s">
        <v>82</v>
      </c>
      <c r="AK150" s="11" t="s">
        <v>82</v>
      </c>
      <c r="AL150" s="11" t="s">
        <v>82</v>
      </c>
      <c r="AM150" s="11" t="s">
        <v>82</v>
      </c>
      <c r="AN150" s="11" t="s">
        <v>82</v>
      </c>
      <c r="AO150" s="11" t="s">
        <v>82</v>
      </c>
      <c r="AP150" s="11" t="s">
        <v>82</v>
      </c>
      <c r="AQ150" s="11" t="s">
        <v>82</v>
      </c>
    </row>
    <row r="151" spans="1:43" ht="15.75" x14ac:dyDescent="0.25">
      <c r="A151" s="6" t="s">
        <v>826</v>
      </c>
      <c r="B151" s="6" t="s">
        <v>852</v>
      </c>
      <c r="C151" s="11" t="s">
        <v>82</v>
      </c>
      <c r="D151" s="11" t="s">
        <v>2013</v>
      </c>
      <c r="E151" s="11" t="s">
        <v>2013</v>
      </c>
      <c r="F151" s="11" t="s">
        <v>82</v>
      </c>
      <c r="G151" s="11" t="s">
        <v>82</v>
      </c>
      <c r="H151" s="11" t="s">
        <v>82</v>
      </c>
      <c r="I151" s="11" t="s">
        <v>82</v>
      </c>
      <c r="J151" s="11" t="s">
        <v>82</v>
      </c>
      <c r="K151" s="11" t="s">
        <v>82</v>
      </c>
      <c r="L151" s="11" t="s">
        <v>82</v>
      </c>
      <c r="M151" s="11" t="s">
        <v>82</v>
      </c>
      <c r="N151" s="11" t="s">
        <v>82</v>
      </c>
      <c r="O151" s="11" t="s">
        <v>82</v>
      </c>
      <c r="P151" s="11" t="s">
        <v>82</v>
      </c>
      <c r="Q151" s="11" t="s">
        <v>82</v>
      </c>
      <c r="R151" s="11" t="s">
        <v>82</v>
      </c>
      <c r="S151" s="11" t="s">
        <v>82</v>
      </c>
      <c r="T151" s="11" t="s">
        <v>82</v>
      </c>
      <c r="U151" s="11" t="s">
        <v>82</v>
      </c>
      <c r="V151" s="11" t="s">
        <v>82</v>
      </c>
      <c r="W151" s="11" t="s">
        <v>82</v>
      </c>
      <c r="X151" s="11" t="s">
        <v>82</v>
      </c>
      <c r="Y151" s="11" t="s">
        <v>82</v>
      </c>
      <c r="Z151" s="11" t="s">
        <v>82</v>
      </c>
      <c r="AA151" s="11" t="s">
        <v>82</v>
      </c>
      <c r="AB151" s="11" t="s">
        <v>82</v>
      </c>
      <c r="AC151" s="11"/>
      <c r="AD151" s="11" t="s">
        <v>82</v>
      </c>
      <c r="AE151" s="11" t="s">
        <v>82</v>
      </c>
      <c r="AF151" s="11" t="s">
        <v>82</v>
      </c>
      <c r="AG151" s="11" t="s">
        <v>82</v>
      </c>
      <c r="AH151" s="11" t="s">
        <v>82</v>
      </c>
      <c r="AI151" s="11" t="s">
        <v>82</v>
      </c>
      <c r="AJ151" s="11" t="s">
        <v>82</v>
      </c>
      <c r="AK151" s="11" t="s">
        <v>82</v>
      </c>
      <c r="AL151" s="11" t="s">
        <v>82</v>
      </c>
      <c r="AM151" s="11" t="s">
        <v>82</v>
      </c>
      <c r="AN151" s="11" t="s">
        <v>82</v>
      </c>
      <c r="AO151" s="11" t="s">
        <v>82</v>
      </c>
      <c r="AP151" s="11" t="s">
        <v>82</v>
      </c>
      <c r="AQ151" s="11" t="s">
        <v>82</v>
      </c>
    </row>
    <row r="152" spans="1:43" ht="15.75" x14ac:dyDescent="0.25">
      <c r="A152" s="6" t="s">
        <v>826</v>
      </c>
      <c r="B152" s="6" t="s">
        <v>853</v>
      </c>
      <c r="C152" s="11" t="s">
        <v>82</v>
      </c>
      <c r="D152" s="11" t="s">
        <v>1366</v>
      </c>
      <c r="E152" s="11" t="s">
        <v>1366</v>
      </c>
      <c r="F152" s="11" t="s">
        <v>82</v>
      </c>
      <c r="G152" s="11" t="s">
        <v>82</v>
      </c>
      <c r="H152" s="11" t="s">
        <v>82</v>
      </c>
      <c r="I152" s="11" t="s">
        <v>82</v>
      </c>
      <c r="J152" s="11" t="s">
        <v>82</v>
      </c>
      <c r="K152" s="11" t="s">
        <v>82</v>
      </c>
      <c r="L152" s="11" t="s">
        <v>82</v>
      </c>
      <c r="M152" s="11" t="s">
        <v>82</v>
      </c>
      <c r="N152" s="11" t="s">
        <v>82</v>
      </c>
      <c r="O152" s="11" t="s">
        <v>82</v>
      </c>
      <c r="P152" s="11" t="s">
        <v>82</v>
      </c>
      <c r="Q152" s="11" t="s">
        <v>82</v>
      </c>
      <c r="R152" s="11" t="s">
        <v>82</v>
      </c>
      <c r="S152" s="11" t="s">
        <v>82</v>
      </c>
      <c r="T152" s="11" t="s">
        <v>82</v>
      </c>
      <c r="U152" s="11" t="s">
        <v>82</v>
      </c>
      <c r="V152" s="11" t="s">
        <v>82</v>
      </c>
      <c r="W152" s="11" t="s">
        <v>82</v>
      </c>
      <c r="X152" s="11" t="s">
        <v>82</v>
      </c>
      <c r="Y152" s="11" t="s">
        <v>82</v>
      </c>
      <c r="Z152" s="11" t="s">
        <v>82</v>
      </c>
      <c r="AA152" s="11" t="s">
        <v>82</v>
      </c>
      <c r="AB152" s="11" t="s">
        <v>82</v>
      </c>
      <c r="AC152" s="11"/>
      <c r="AD152" s="11" t="s">
        <v>82</v>
      </c>
      <c r="AE152" s="11" t="s">
        <v>82</v>
      </c>
      <c r="AF152" s="11" t="s">
        <v>82</v>
      </c>
      <c r="AG152" s="11" t="s">
        <v>82</v>
      </c>
      <c r="AH152" s="11" t="s">
        <v>82</v>
      </c>
      <c r="AI152" s="11" t="s">
        <v>82</v>
      </c>
      <c r="AJ152" s="11" t="s">
        <v>82</v>
      </c>
      <c r="AK152" s="11" t="s">
        <v>82</v>
      </c>
      <c r="AL152" s="11" t="s">
        <v>82</v>
      </c>
      <c r="AM152" s="11" t="s">
        <v>82</v>
      </c>
      <c r="AN152" s="11" t="s">
        <v>82</v>
      </c>
      <c r="AO152" s="11" t="s">
        <v>82</v>
      </c>
      <c r="AP152" s="11" t="s">
        <v>82</v>
      </c>
      <c r="AQ152" s="11" t="s">
        <v>82</v>
      </c>
    </row>
    <row r="153" spans="1:43" ht="15.75" x14ac:dyDescent="0.25">
      <c r="A153" s="6" t="s">
        <v>826</v>
      </c>
      <c r="B153" s="6" t="s">
        <v>869</v>
      </c>
      <c r="C153" s="11" t="s">
        <v>82</v>
      </c>
      <c r="D153" s="11" t="s">
        <v>1546</v>
      </c>
      <c r="E153" s="11" t="s">
        <v>1546</v>
      </c>
      <c r="F153" s="11" t="s">
        <v>82</v>
      </c>
      <c r="G153" s="11" t="s">
        <v>82</v>
      </c>
      <c r="H153" s="11" t="s">
        <v>82</v>
      </c>
      <c r="I153" s="11" t="s">
        <v>82</v>
      </c>
      <c r="J153" s="11" t="s">
        <v>82</v>
      </c>
      <c r="K153" s="11" t="s">
        <v>82</v>
      </c>
      <c r="L153" s="11" t="s">
        <v>82</v>
      </c>
      <c r="M153" s="11" t="s">
        <v>82</v>
      </c>
      <c r="N153" s="11" t="s">
        <v>82</v>
      </c>
      <c r="O153" s="11" t="s">
        <v>82</v>
      </c>
      <c r="P153" s="11" t="s">
        <v>82</v>
      </c>
      <c r="Q153" s="11" t="s">
        <v>82</v>
      </c>
      <c r="R153" s="11" t="s">
        <v>82</v>
      </c>
      <c r="S153" s="11" t="s">
        <v>82</v>
      </c>
      <c r="T153" s="11" t="s">
        <v>82</v>
      </c>
      <c r="U153" s="11" t="s">
        <v>82</v>
      </c>
      <c r="V153" s="11" t="s">
        <v>82</v>
      </c>
      <c r="W153" s="11" t="s">
        <v>82</v>
      </c>
      <c r="X153" s="11" t="s">
        <v>82</v>
      </c>
      <c r="Y153" s="11" t="s">
        <v>82</v>
      </c>
      <c r="Z153" s="11" t="s">
        <v>82</v>
      </c>
      <c r="AA153" s="11" t="s">
        <v>82</v>
      </c>
      <c r="AB153" s="11" t="s">
        <v>82</v>
      </c>
      <c r="AC153" s="11"/>
      <c r="AD153" s="11" t="s">
        <v>82</v>
      </c>
      <c r="AE153" s="11" t="s">
        <v>82</v>
      </c>
      <c r="AF153" s="11" t="s">
        <v>82</v>
      </c>
      <c r="AG153" s="11" t="s">
        <v>82</v>
      </c>
      <c r="AH153" s="11" t="s">
        <v>82</v>
      </c>
      <c r="AI153" s="11" t="s">
        <v>82</v>
      </c>
      <c r="AJ153" s="11" t="s">
        <v>82</v>
      </c>
      <c r="AK153" s="11" t="s">
        <v>82</v>
      </c>
      <c r="AL153" s="11" t="s">
        <v>82</v>
      </c>
      <c r="AM153" s="11" t="s">
        <v>82</v>
      </c>
      <c r="AN153" s="11" t="s">
        <v>82</v>
      </c>
      <c r="AO153" s="11" t="s">
        <v>82</v>
      </c>
      <c r="AP153" s="11" t="s">
        <v>82</v>
      </c>
      <c r="AQ153" s="11" t="s">
        <v>82</v>
      </c>
    </row>
    <row r="154" spans="1:43" ht="15.75" x14ac:dyDescent="0.25">
      <c r="A154" s="6" t="s">
        <v>828</v>
      </c>
      <c r="B154" s="6" t="s">
        <v>851</v>
      </c>
      <c r="C154" s="11" t="s">
        <v>82</v>
      </c>
      <c r="D154" s="11" t="s">
        <v>1753</v>
      </c>
      <c r="E154" s="11" t="s">
        <v>1753</v>
      </c>
      <c r="F154" s="11" t="s">
        <v>82</v>
      </c>
      <c r="G154" s="11" t="s">
        <v>82</v>
      </c>
      <c r="H154" s="11" t="s">
        <v>82</v>
      </c>
      <c r="I154" s="11" t="s">
        <v>82</v>
      </c>
      <c r="J154" s="11" t="s">
        <v>82</v>
      </c>
      <c r="K154" s="11" t="s">
        <v>82</v>
      </c>
      <c r="L154" s="11" t="s">
        <v>82</v>
      </c>
      <c r="M154" s="11" t="s">
        <v>82</v>
      </c>
      <c r="N154" s="11" t="s">
        <v>82</v>
      </c>
      <c r="O154" s="11" t="s">
        <v>82</v>
      </c>
      <c r="P154" s="11" t="s">
        <v>82</v>
      </c>
      <c r="Q154" s="11" t="s">
        <v>82</v>
      </c>
      <c r="R154" s="11" t="s">
        <v>82</v>
      </c>
      <c r="S154" s="11" t="s">
        <v>82</v>
      </c>
      <c r="T154" s="11" t="s">
        <v>82</v>
      </c>
      <c r="U154" s="11" t="s">
        <v>82</v>
      </c>
      <c r="V154" s="11" t="s">
        <v>82</v>
      </c>
      <c r="W154" s="11" t="s">
        <v>82</v>
      </c>
      <c r="X154" s="11" t="s">
        <v>82</v>
      </c>
      <c r="Y154" s="11" t="s">
        <v>82</v>
      </c>
      <c r="Z154" s="11" t="s">
        <v>82</v>
      </c>
      <c r="AA154" s="11" t="s">
        <v>82</v>
      </c>
      <c r="AB154" s="11" t="s">
        <v>82</v>
      </c>
      <c r="AC154" s="11"/>
      <c r="AD154" s="11" t="s">
        <v>82</v>
      </c>
      <c r="AE154" s="11" t="s">
        <v>82</v>
      </c>
      <c r="AF154" s="11" t="s">
        <v>82</v>
      </c>
      <c r="AG154" s="11" t="s">
        <v>82</v>
      </c>
      <c r="AH154" s="11" t="s">
        <v>82</v>
      </c>
      <c r="AI154" s="11" t="s">
        <v>82</v>
      </c>
      <c r="AJ154" s="11" t="s">
        <v>82</v>
      </c>
      <c r="AK154" s="11" t="s">
        <v>82</v>
      </c>
      <c r="AL154" s="11" t="s">
        <v>82</v>
      </c>
      <c r="AM154" s="11" t="s">
        <v>82</v>
      </c>
      <c r="AN154" s="11" t="s">
        <v>82</v>
      </c>
      <c r="AO154" s="11" t="s">
        <v>82</v>
      </c>
      <c r="AP154" s="11" t="s">
        <v>82</v>
      </c>
      <c r="AQ154" s="11" t="s">
        <v>82</v>
      </c>
    </row>
    <row r="155" spans="1:43" ht="15.75" x14ac:dyDescent="0.25">
      <c r="A155" s="6" t="s">
        <v>828</v>
      </c>
      <c r="B155" s="6" t="s">
        <v>852</v>
      </c>
      <c r="C155" s="11" t="s">
        <v>82</v>
      </c>
      <c r="D155" s="11" t="s">
        <v>1317</v>
      </c>
      <c r="E155" s="11" t="s">
        <v>1317</v>
      </c>
      <c r="F155" s="11" t="s">
        <v>82</v>
      </c>
      <c r="G155" s="11" t="s">
        <v>82</v>
      </c>
      <c r="H155" s="11" t="s">
        <v>82</v>
      </c>
      <c r="I155" s="11" t="s">
        <v>82</v>
      </c>
      <c r="J155" s="11" t="s">
        <v>82</v>
      </c>
      <c r="K155" s="11" t="s">
        <v>82</v>
      </c>
      <c r="L155" s="11" t="s">
        <v>82</v>
      </c>
      <c r="M155" s="11" t="s">
        <v>82</v>
      </c>
      <c r="N155" s="11" t="s">
        <v>82</v>
      </c>
      <c r="O155" s="11" t="s">
        <v>82</v>
      </c>
      <c r="P155" s="11" t="s">
        <v>82</v>
      </c>
      <c r="Q155" s="11" t="s">
        <v>82</v>
      </c>
      <c r="R155" s="11" t="s">
        <v>82</v>
      </c>
      <c r="S155" s="11" t="s">
        <v>82</v>
      </c>
      <c r="T155" s="11" t="s">
        <v>82</v>
      </c>
      <c r="U155" s="11" t="s">
        <v>82</v>
      </c>
      <c r="V155" s="11" t="s">
        <v>82</v>
      </c>
      <c r="W155" s="11" t="s">
        <v>82</v>
      </c>
      <c r="X155" s="11" t="s">
        <v>82</v>
      </c>
      <c r="Y155" s="11" t="s">
        <v>82</v>
      </c>
      <c r="Z155" s="11" t="s">
        <v>82</v>
      </c>
      <c r="AA155" s="11" t="s">
        <v>82</v>
      </c>
      <c r="AB155" s="11" t="s">
        <v>82</v>
      </c>
      <c r="AC155" s="11"/>
      <c r="AD155" s="11" t="s">
        <v>82</v>
      </c>
      <c r="AE155" s="11" t="s">
        <v>82</v>
      </c>
      <c r="AF155" s="11" t="s">
        <v>82</v>
      </c>
      <c r="AG155" s="11" t="s">
        <v>82</v>
      </c>
      <c r="AH155" s="11" t="s">
        <v>82</v>
      </c>
      <c r="AI155" s="11" t="s">
        <v>82</v>
      </c>
      <c r="AJ155" s="11" t="s">
        <v>82</v>
      </c>
      <c r="AK155" s="11" t="s">
        <v>82</v>
      </c>
      <c r="AL155" s="11" t="s">
        <v>82</v>
      </c>
      <c r="AM155" s="11" t="s">
        <v>82</v>
      </c>
      <c r="AN155" s="11" t="s">
        <v>82</v>
      </c>
      <c r="AO155" s="11" t="s">
        <v>82</v>
      </c>
      <c r="AP155" s="11" t="s">
        <v>82</v>
      </c>
      <c r="AQ155" s="11" t="s">
        <v>82</v>
      </c>
    </row>
    <row r="156" spans="1:43" ht="15.75" x14ac:dyDescent="0.25">
      <c r="A156" s="6" t="s">
        <v>828</v>
      </c>
      <c r="B156" s="6" t="s">
        <v>853</v>
      </c>
      <c r="C156" s="11" t="s">
        <v>82</v>
      </c>
      <c r="D156" s="11" t="s">
        <v>1001</v>
      </c>
      <c r="E156" s="11" t="s">
        <v>1001</v>
      </c>
      <c r="F156" s="11" t="s">
        <v>82</v>
      </c>
      <c r="G156" s="11" t="s">
        <v>82</v>
      </c>
      <c r="H156" s="11" t="s">
        <v>82</v>
      </c>
      <c r="I156" s="11" t="s">
        <v>82</v>
      </c>
      <c r="J156" s="11" t="s">
        <v>82</v>
      </c>
      <c r="K156" s="11" t="s">
        <v>82</v>
      </c>
      <c r="L156" s="11" t="s">
        <v>82</v>
      </c>
      <c r="M156" s="11" t="s">
        <v>82</v>
      </c>
      <c r="N156" s="11" t="s">
        <v>82</v>
      </c>
      <c r="O156" s="11" t="s">
        <v>82</v>
      </c>
      <c r="P156" s="11" t="s">
        <v>82</v>
      </c>
      <c r="Q156" s="11" t="s">
        <v>82</v>
      </c>
      <c r="R156" s="11" t="s">
        <v>82</v>
      </c>
      <c r="S156" s="11" t="s">
        <v>82</v>
      </c>
      <c r="T156" s="11" t="s">
        <v>82</v>
      </c>
      <c r="U156" s="11" t="s">
        <v>82</v>
      </c>
      <c r="V156" s="11" t="s">
        <v>82</v>
      </c>
      <c r="W156" s="11" t="s">
        <v>82</v>
      </c>
      <c r="X156" s="11" t="s">
        <v>82</v>
      </c>
      <c r="Y156" s="11" t="s">
        <v>82</v>
      </c>
      <c r="Z156" s="11" t="s">
        <v>82</v>
      </c>
      <c r="AA156" s="11" t="s">
        <v>82</v>
      </c>
      <c r="AB156" s="11" t="s">
        <v>82</v>
      </c>
      <c r="AC156" s="11"/>
      <c r="AD156" s="11" t="s">
        <v>82</v>
      </c>
      <c r="AE156" s="11" t="s">
        <v>82</v>
      </c>
      <c r="AF156" s="11" t="s">
        <v>82</v>
      </c>
      <c r="AG156" s="11" t="s">
        <v>82</v>
      </c>
      <c r="AH156" s="11" t="s">
        <v>82</v>
      </c>
      <c r="AI156" s="11" t="s">
        <v>82</v>
      </c>
      <c r="AJ156" s="11" t="s">
        <v>82</v>
      </c>
      <c r="AK156" s="11" t="s">
        <v>82</v>
      </c>
      <c r="AL156" s="11" t="s">
        <v>82</v>
      </c>
      <c r="AM156" s="11" t="s">
        <v>82</v>
      </c>
      <c r="AN156" s="11" t="s">
        <v>82</v>
      </c>
      <c r="AO156" s="11" t="s">
        <v>82</v>
      </c>
      <c r="AP156" s="11" t="s">
        <v>82</v>
      </c>
      <c r="AQ156" s="11" t="s">
        <v>82</v>
      </c>
    </row>
    <row r="157" spans="1:43" ht="15.75" x14ac:dyDescent="0.25">
      <c r="A157" s="6" t="s">
        <v>828</v>
      </c>
      <c r="B157" s="6" t="s">
        <v>869</v>
      </c>
      <c r="C157" s="11" t="s">
        <v>82</v>
      </c>
      <c r="D157" s="11" t="s">
        <v>1179</v>
      </c>
      <c r="E157" s="11" t="s">
        <v>1179</v>
      </c>
      <c r="F157" s="11" t="s">
        <v>82</v>
      </c>
      <c r="G157" s="11" t="s">
        <v>82</v>
      </c>
      <c r="H157" s="11" t="s">
        <v>82</v>
      </c>
      <c r="I157" s="11" t="s">
        <v>82</v>
      </c>
      <c r="J157" s="11" t="s">
        <v>82</v>
      </c>
      <c r="K157" s="11" t="s">
        <v>82</v>
      </c>
      <c r="L157" s="11" t="s">
        <v>82</v>
      </c>
      <c r="M157" s="11" t="s">
        <v>82</v>
      </c>
      <c r="N157" s="11" t="s">
        <v>82</v>
      </c>
      <c r="O157" s="11" t="s">
        <v>82</v>
      </c>
      <c r="P157" s="11" t="s">
        <v>82</v>
      </c>
      <c r="Q157" s="11" t="s">
        <v>82</v>
      </c>
      <c r="R157" s="11" t="s">
        <v>82</v>
      </c>
      <c r="S157" s="11" t="s">
        <v>82</v>
      </c>
      <c r="T157" s="11" t="s">
        <v>82</v>
      </c>
      <c r="U157" s="11" t="s">
        <v>82</v>
      </c>
      <c r="V157" s="11" t="s">
        <v>82</v>
      </c>
      <c r="W157" s="11" t="s">
        <v>82</v>
      </c>
      <c r="X157" s="11" t="s">
        <v>82</v>
      </c>
      <c r="Y157" s="11" t="s">
        <v>82</v>
      </c>
      <c r="Z157" s="11" t="s">
        <v>82</v>
      </c>
      <c r="AA157" s="11" t="s">
        <v>82</v>
      </c>
      <c r="AB157" s="11" t="s">
        <v>82</v>
      </c>
      <c r="AC157" s="11"/>
      <c r="AD157" s="11" t="s">
        <v>82</v>
      </c>
      <c r="AE157" s="11" t="s">
        <v>82</v>
      </c>
      <c r="AF157" s="11" t="s">
        <v>82</v>
      </c>
      <c r="AG157" s="11" t="s">
        <v>82</v>
      </c>
      <c r="AH157" s="11" t="s">
        <v>82</v>
      </c>
      <c r="AI157" s="11" t="s">
        <v>82</v>
      </c>
      <c r="AJ157" s="11" t="s">
        <v>82</v>
      </c>
      <c r="AK157" s="11" t="s">
        <v>82</v>
      </c>
      <c r="AL157" s="11" t="s">
        <v>82</v>
      </c>
      <c r="AM157" s="11" t="s">
        <v>82</v>
      </c>
      <c r="AN157" s="11" t="s">
        <v>82</v>
      </c>
      <c r="AO157" s="11" t="s">
        <v>82</v>
      </c>
      <c r="AP157" s="11" t="s">
        <v>82</v>
      </c>
      <c r="AQ157" s="11" t="s">
        <v>82</v>
      </c>
    </row>
    <row r="158" spans="1:43" ht="15.75" x14ac:dyDescent="0.25">
      <c r="A158" s="6" t="s">
        <v>830</v>
      </c>
      <c r="B158" s="6" t="s">
        <v>851</v>
      </c>
      <c r="C158" s="11" t="s">
        <v>82</v>
      </c>
      <c r="D158" s="11" t="s">
        <v>1758</v>
      </c>
      <c r="E158" s="11" t="s">
        <v>1758</v>
      </c>
      <c r="F158" s="11" t="s">
        <v>82</v>
      </c>
      <c r="G158" s="11" t="s">
        <v>82</v>
      </c>
      <c r="H158" s="11" t="s">
        <v>82</v>
      </c>
      <c r="I158" s="11" t="s">
        <v>82</v>
      </c>
      <c r="J158" s="11" t="s">
        <v>82</v>
      </c>
      <c r="K158" s="11" t="s">
        <v>82</v>
      </c>
      <c r="L158" s="11" t="s">
        <v>82</v>
      </c>
      <c r="M158" s="11" t="s">
        <v>82</v>
      </c>
      <c r="N158" s="11" t="s">
        <v>82</v>
      </c>
      <c r="O158" s="11" t="s">
        <v>82</v>
      </c>
      <c r="P158" s="11" t="s">
        <v>82</v>
      </c>
      <c r="Q158" s="11" t="s">
        <v>82</v>
      </c>
      <c r="R158" s="11" t="s">
        <v>82</v>
      </c>
      <c r="S158" s="11" t="s">
        <v>82</v>
      </c>
      <c r="T158" s="11" t="s">
        <v>82</v>
      </c>
      <c r="U158" s="11" t="s">
        <v>82</v>
      </c>
      <c r="V158" s="11" t="s">
        <v>82</v>
      </c>
      <c r="W158" s="11" t="s">
        <v>82</v>
      </c>
      <c r="X158" s="11" t="s">
        <v>82</v>
      </c>
      <c r="Y158" s="11" t="s">
        <v>82</v>
      </c>
      <c r="Z158" s="11" t="s">
        <v>82</v>
      </c>
      <c r="AA158" s="11" t="s">
        <v>82</v>
      </c>
      <c r="AB158" s="11" t="s">
        <v>82</v>
      </c>
      <c r="AC158" s="11"/>
      <c r="AD158" s="11" t="s">
        <v>82</v>
      </c>
      <c r="AE158" s="11" t="s">
        <v>82</v>
      </c>
      <c r="AF158" s="11" t="s">
        <v>82</v>
      </c>
      <c r="AG158" s="11" t="s">
        <v>82</v>
      </c>
      <c r="AH158" s="11" t="s">
        <v>82</v>
      </c>
      <c r="AI158" s="11" t="s">
        <v>82</v>
      </c>
      <c r="AJ158" s="11" t="s">
        <v>82</v>
      </c>
      <c r="AK158" s="11" t="s">
        <v>82</v>
      </c>
      <c r="AL158" s="11" t="s">
        <v>82</v>
      </c>
      <c r="AM158" s="11" t="s">
        <v>82</v>
      </c>
      <c r="AN158" s="11" t="s">
        <v>82</v>
      </c>
      <c r="AO158" s="11" t="s">
        <v>82</v>
      </c>
      <c r="AP158" s="11" t="s">
        <v>82</v>
      </c>
      <c r="AQ158" s="11" t="s">
        <v>82</v>
      </c>
    </row>
    <row r="159" spans="1:43" ht="15.75" x14ac:dyDescent="0.25">
      <c r="A159" s="6" t="s">
        <v>830</v>
      </c>
      <c r="B159" s="6" t="s">
        <v>852</v>
      </c>
      <c r="C159" s="11" t="s">
        <v>82</v>
      </c>
      <c r="D159" s="11" t="s">
        <v>1517</v>
      </c>
      <c r="E159" s="11" t="s">
        <v>1517</v>
      </c>
      <c r="F159" s="11" t="s">
        <v>82</v>
      </c>
      <c r="G159" s="11" t="s">
        <v>82</v>
      </c>
      <c r="H159" s="11" t="s">
        <v>82</v>
      </c>
      <c r="I159" s="11" t="s">
        <v>82</v>
      </c>
      <c r="J159" s="11" t="s">
        <v>82</v>
      </c>
      <c r="K159" s="11" t="s">
        <v>82</v>
      </c>
      <c r="L159" s="11" t="s">
        <v>82</v>
      </c>
      <c r="M159" s="11" t="s">
        <v>82</v>
      </c>
      <c r="N159" s="11" t="s">
        <v>82</v>
      </c>
      <c r="O159" s="11" t="s">
        <v>82</v>
      </c>
      <c r="P159" s="11" t="s">
        <v>82</v>
      </c>
      <c r="Q159" s="11" t="s">
        <v>82</v>
      </c>
      <c r="R159" s="11" t="s">
        <v>82</v>
      </c>
      <c r="S159" s="11" t="s">
        <v>82</v>
      </c>
      <c r="T159" s="11" t="s">
        <v>82</v>
      </c>
      <c r="U159" s="11" t="s">
        <v>82</v>
      </c>
      <c r="V159" s="11" t="s">
        <v>82</v>
      </c>
      <c r="W159" s="11" t="s">
        <v>82</v>
      </c>
      <c r="X159" s="11" t="s">
        <v>82</v>
      </c>
      <c r="Y159" s="11" t="s">
        <v>82</v>
      </c>
      <c r="Z159" s="11" t="s">
        <v>82</v>
      </c>
      <c r="AA159" s="11" t="s">
        <v>82</v>
      </c>
      <c r="AB159" s="11" t="s">
        <v>82</v>
      </c>
      <c r="AC159" s="11"/>
      <c r="AD159" s="11" t="s">
        <v>82</v>
      </c>
      <c r="AE159" s="11" t="s">
        <v>82</v>
      </c>
      <c r="AF159" s="11" t="s">
        <v>82</v>
      </c>
      <c r="AG159" s="11" t="s">
        <v>82</v>
      </c>
      <c r="AH159" s="11" t="s">
        <v>82</v>
      </c>
      <c r="AI159" s="11" t="s">
        <v>82</v>
      </c>
      <c r="AJ159" s="11" t="s">
        <v>82</v>
      </c>
      <c r="AK159" s="11" t="s">
        <v>82</v>
      </c>
      <c r="AL159" s="11" t="s">
        <v>82</v>
      </c>
      <c r="AM159" s="11" t="s">
        <v>82</v>
      </c>
      <c r="AN159" s="11" t="s">
        <v>82</v>
      </c>
      <c r="AO159" s="11" t="s">
        <v>82</v>
      </c>
      <c r="AP159" s="11" t="s">
        <v>82</v>
      </c>
      <c r="AQ159" s="11" t="s">
        <v>82</v>
      </c>
    </row>
    <row r="160" spans="1:43" ht="15.75" x14ac:dyDescent="0.25">
      <c r="A160" s="6" t="s">
        <v>830</v>
      </c>
      <c r="B160" s="6" t="s">
        <v>853</v>
      </c>
      <c r="C160" s="11" t="s">
        <v>82</v>
      </c>
      <c r="D160" s="11" t="s">
        <v>1221</v>
      </c>
      <c r="E160" s="11" t="s">
        <v>1221</v>
      </c>
      <c r="F160" s="11" t="s">
        <v>82</v>
      </c>
      <c r="G160" s="11" t="s">
        <v>82</v>
      </c>
      <c r="H160" s="11" t="s">
        <v>82</v>
      </c>
      <c r="I160" s="11" t="s">
        <v>82</v>
      </c>
      <c r="J160" s="11" t="s">
        <v>82</v>
      </c>
      <c r="K160" s="11" t="s">
        <v>82</v>
      </c>
      <c r="L160" s="11" t="s">
        <v>82</v>
      </c>
      <c r="M160" s="11" t="s">
        <v>82</v>
      </c>
      <c r="N160" s="11" t="s">
        <v>82</v>
      </c>
      <c r="O160" s="11" t="s">
        <v>82</v>
      </c>
      <c r="P160" s="11" t="s">
        <v>82</v>
      </c>
      <c r="Q160" s="11" t="s">
        <v>82</v>
      </c>
      <c r="R160" s="11" t="s">
        <v>82</v>
      </c>
      <c r="S160" s="11" t="s">
        <v>82</v>
      </c>
      <c r="T160" s="11" t="s">
        <v>82</v>
      </c>
      <c r="U160" s="11" t="s">
        <v>82</v>
      </c>
      <c r="V160" s="11" t="s">
        <v>82</v>
      </c>
      <c r="W160" s="11" t="s">
        <v>82</v>
      </c>
      <c r="X160" s="11" t="s">
        <v>82</v>
      </c>
      <c r="Y160" s="11" t="s">
        <v>82</v>
      </c>
      <c r="Z160" s="11" t="s">
        <v>82</v>
      </c>
      <c r="AA160" s="11" t="s">
        <v>82</v>
      </c>
      <c r="AB160" s="11" t="s">
        <v>82</v>
      </c>
      <c r="AC160" s="11"/>
      <c r="AD160" s="11" t="s">
        <v>82</v>
      </c>
      <c r="AE160" s="11" t="s">
        <v>82</v>
      </c>
      <c r="AF160" s="11" t="s">
        <v>82</v>
      </c>
      <c r="AG160" s="11" t="s">
        <v>82</v>
      </c>
      <c r="AH160" s="11" t="s">
        <v>82</v>
      </c>
      <c r="AI160" s="11" t="s">
        <v>82</v>
      </c>
      <c r="AJ160" s="11" t="s">
        <v>82</v>
      </c>
      <c r="AK160" s="11" t="s">
        <v>82</v>
      </c>
      <c r="AL160" s="11" t="s">
        <v>82</v>
      </c>
      <c r="AM160" s="11" t="s">
        <v>82</v>
      </c>
      <c r="AN160" s="11" t="s">
        <v>82</v>
      </c>
      <c r="AO160" s="11" t="s">
        <v>82</v>
      </c>
      <c r="AP160" s="11" t="s">
        <v>82</v>
      </c>
      <c r="AQ160" s="11" t="s">
        <v>82</v>
      </c>
    </row>
    <row r="161" spans="1:43" ht="15.75" x14ac:dyDescent="0.25">
      <c r="A161" s="6" t="s">
        <v>830</v>
      </c>
      <c r="B161" s="6" t="s">
        <v>869</v>
      </c>
      <c r="C161" s="11" t="s">
        <v>82</v>
      </c>
      <c r="D161" s="11" t="s">
        <v>2014</v>
      </c>
      <c r="E161" s="11" t="s">
        <v>2014</v>
      </c>
      <c r="F161" s="11" t="s">
        <v>82</v>
      </c>
      <c r="G161" s="11" t="s">
        <v>82</v>
      </c>
      <c r="H161" s="11" t="s">
        <v>82</v>
      </c>
      <c r="I161" s="11" t="s">
        <v>82</v>
      </c>
      <c r="J161" s="11" t="s">
        <v>82</v>
      </c>
      <c r="K161" s="11" t="s">
        <v>82</v>
      </c>
      <c r="L161" s="11" t="s">
        <v>82</v>
      </c>
      <c r="M161" s="11" t="s">
        <v>82</v>
      </c>
      <c r="N161" s="11" t="s">
        <v>82</v>
      </c>
      <c r="O161" s="11" t="s">
        <v>82</v>
      </c>
      <c r="P161" s="11" t="s">
        <v>82</v>
      </c>
      <c r="Q161" s="11" t="s">
        <v>82</v>
      </c>
      <c r="R161" s="11" t="s">
        <v>82</v>
      </c>
      <c r="S161" s="11" t="s">
        <v>82</v>
      </c>
      <c r="T161" s="11" t="s">
        <v>82</v>
      </c>
      <c r="U161" s="11" t="s">
        <v>82</v>
      </c>
      <c r="V161" s="11" t="s">
        <v>82</v>
      </c>
      <c r="W161" s="11" t="s">
        <v>82</v>
      </c>
      <c r="X161" s="11" t="s">
        <v>82</v>
      </c>
      <c r="Y161" s="11" t="s">
        <v>82</v>
      </c>
      <c r="Z161" s="11" t="s">
        <v>82</v>
      </c>
      <c r="AA161" s="11" t="s">
        <v>82</v>
      </c>
      <c r="AB161" s="11" t="s">
        <v>82</v>
      </c>
      <c r="AC161" s="11"/>
      <c r="AD161" s="11" t="s">
        <v>82</v>
      </c>
      <c r="AE161" s="11" t="s">
        <v>82</v>
      </c>
      <c r="AF161" s="11" t="s">
        <v>82</v>
      </c>
      <c r="AG161" s="11" t="s">
        <v>82</v>
      </c>
      <c r="AH161" s="11" t="s">
        <v>82</v>
      </c>
      <c r="AI161" s="11" t="s">
        <v>82</v>
      </c>
      <c r="AJ161" s="11" t="s">
        <v>82</v>
      </c>
      <c r="AK161" s="11" t="s">
        <v>82</v>
      </c>
      <c r="AL161" s="11" t="s">
        <v>82</v>
      </c>
      <c r="AM161" s="11" t="s">
        <v>82</v>
      </c>
      <c r="AN161" s="11" t="s">
        <v>82</v>
      </c>
      <c r="AO161" s="11" t="s">
        <v>82</v>
      </c>
      <c r="AP161" s="11" t="s">
        <v>82</v>
      </c>
      <c r="AQ161" s="11" t="s">
        <v>82</v>
      </c>
    </row>
    <row r="162" spans="1:43" ht="15.75" x14ac:dyDescent="0.25">
      <c r="A162" s="6" t="s">
        <v>832</v>
      </c>
      <c r="B162" s="6" t="s">
        <v>851</v>
      </c>
      <c r="C162" s="11" t="s">
        <v>82</v>
      </c>
      <c r="D162" s="11" t="s">
        <v>2015</v>
      </c>
      <c r="E162" s="11" t="s">
        <v>2015</v>
      </c>
      <c r="F162" s="11" t="s">
        <v>82</v>
      </c>
      <c r="G162" s="11" t="s">
        <v>82</v>
      </c>
      <c r="H162" s="11" t="s">
        <v>82</v>
      </c>
      <c r="I162" s="11" t="s">
        <v>82</v>
      </c>
      <c r="J162" s="11" t="s">
        <v>82</v>
      </c>
      <c r="K162" s="11" t="s">
        <v>82</v>
      </c>
      <c r="L162" s="11" t="s">
        <v>82</v>
      </c>
      <c r="M162" s="11" t="s">
        <v>82</v>
      </c>
      <c r="N162" s="11" t="s">
        <v>82</v>
      </c>
      <c r="O162" s="11" t="s">
        <v>82</v>
      </c>
      <c r="P162" s="11" t="s">
        <v>82</v>
      </c>
      <c r="Q162" s="11" t="s">
        <v>82</v>
      </c>
      <c r="R162" s="11" t="s">
        <v>82</v>
      </c>
      <c r="S162" s="11" t="s">
        <v>82</v>
      </c>
      <c r="T162" s="11" t="s">
        <v>82</v>
      </c>
      <c r="U162" s="11" t="s">
        <v>82</v>
      </c>
      <c r="V162" s="11" t="s">
        <v>82</v>
      </c>
      <c r="W162" s="11" t="s">
        <v>82</v>
      </c>
      <c r="X162" s="11" t="s">
        <v>82</v>
      </c>
      <c r="Y162" s="11" t="s">
        <v>82</v>
      </c>
      <c r="Z162" s="11" t="s">
        <v>82</v>
      </c>
      <c r="AA162" s="11" t="s">
        <v>82</v>
      </c>
      <c r="AB162" s="11" t="s">
        <v>82</v>
      </c>
      <c r="AC162" s="11"/>
      <c r="AD162" s="11" t="s">
        <v>82</v>
      </c>
      <c r="AE162" s="11" t="s">
        <v>82</v>
      </c>
      <c r="AF162" s="11" t="s">
        <v>82</v>
      </c>
      <c r="AG162" s="11" t="s">
        <v>82</v>
      </c>
      <c r="AH162" s="11" t="s">
        <v>82</v>
      </c>
      <c r="AI162" s="11" t="s">
        <v>82</v>
      </c>
      <c r="AJ162" s="11" t="s">
        <v>82</v>
      </c>
      <c r="AK162" s="11" t="s">
        <v>82</v>
      </c>
      <c r="AL162" s="11" t="s">
        <v>82</v>
      </c>
      <c r="AM162" s="11" t="s">
        <v>82</v>
      </c>
      <c r="AN162" s="11" t="s">
        <v>82</v>
      </c>
      <c r="AO162" s="11" t="s">
        <v>82</v>
      </c>
      <c r="AP162" s="11" t="s">
        <v>82</v>
      </c>
      <c r="AQ162" s="11" t="s">
        <v>82</v>
      </c>
    </row>
    <row r="163" spans="1:43" ht="15.75" x14ac:dyDescent="0.25">
      <c r="A163" s="6" t="s">
        <v>832</v>
      </c>
      <c r="B163" s="6" t="s">
        <v>852</v>
      </c>
      <c r="C163" s="11" t="s">
        <v>82</v>
      </c>
      <c r="D163" s="11" t="s">
        <v>917</v>
      </c>
      <c r="E163" s="11" t="s">
        <v>917</v>
      </c>
      <c r="F163" s="11" t="s">
        <v>82</v>
      </c>
      <c r="G163" s="11" t="s">
        <v>82</v>
      </c>
      <c r="H163" s="11" t="s">
        <v>82</v>
      </c>
      <c r="I163" s="11" t="s">
        <v>82</v>
      </c>
      <c r="J163" s="11" t="s">
        <v>82</v>
      </c>
      <c r="K163" s="11" t="s">
        <v>82</v>
      </c>
      <c r="L163" s="11" t="s">
        <v>82</v>
      </c>
      <c r="M163" s="11" t="s">
        <v>82</v>
      </c>
      <c r="N163" s="11" t="s">
        <v>82</v>
      </c>
      <c r="O163" s="11" t="s">
        <v>82</v>
      </c>
      <c r="P163" s="11" t="s">
        <v>82</v>
      </c>
      <c r="Q163" s="11" t="s">
        <v>82</v>
      </c>
      <c r="R163" s="11" t="s">
        <v>82</v>
      </c>
      <c r="S163" s="11" t="s">
        <v>82</v>
      </c>
      <c r="T163" s="11" t="s">
        <v>82</v>
      </c>
      <c r="U163" s="11" t="s">
        <v>82</v>
      </c>
      <c r="V163" s="11" t="s">
        <v>82</v>
      </c>
      <c r="W163" s="11" t="s">
        <v>82</v>
      </c>
      <c r="X163" s="11" t="s">
        <v>82</v>
      </c>
      <c r="Y163" s="11" t="s">
        <v>82</v>
      </c>
      <c r="Z163" s="11" t="s">
        <v>82</v>
      </c>
      <c r="AA163" s="11" t="s">
        <v>82</v>
      </c>
      <c r="AB163" s="11" t="s">
        <v>82</v>
      </c>
      <c r="AC163" s="11"/>
      <c r="AD163" s="11" t="s">
        <v>82</v>
      </c>
      <c r="AE163" s="11" t="s">
        <v>82</v>
      </c>
      <c r="AF163" s="11" t="s">
        <v>82</v>
      </c>
      <c r="AG163" s="11" t="s">
        <v>82</v>
      </c>
      <c r="AH163" s="11" t="s">
        <v>82</v>
      </c>
      <c r="AI163" s="11" t="s">
        <v>82</v>
      </c>
      <c r="AJ163" s="11" t="s">
        <v>82</v>
      </c>
      <c r="AK163" s="11" t="s">
        <v>82</v>
      </c>
      <c r="AL163" s="11" t="s">
        <v>82</v>
      </c>
      <c r="AM163" s="11" t="s">
        <v>82</v>
      </c>
      <c r="AN163" s="11" t="s">
        <v>82</v>
      </c>
      <c r="AO163" s="11" t="s">
        <v>82</v>
      </c>
      <c r="AP163" s="11" t="s">
        <v>82</v>
      </c>
      <c r="AQ163" s="11" t="s">
        <v>82</v>
      </c>
    </row>
    <row r="164" spans="1:43" ht="15.75" x14ac:dyDescent="0.25">
      <c r="A164" s="6" t="s">
        <v>832</v>
      </c>
      <c r="B164" s="6" t="s">
        <v>853</v>
      </c>
      <c r="C164" s="11" t="s">
        <v>82</v>
      </c>
      <c r="D164" s="11" t="s">
        <v>1800</v>
      </c>
      <c r="E164" s="11" t="s">
        <v>1800</v>
      </c>
      <c r="F164" s="11" t="s">
        <v>82</v>
      </c>
      <c r="G164" s="11" t="s">
        <v>82</v>
      </c>
      <c r="H164" s="11" t="s">
        <v>82</v>
      </c>
      <c r="I164" s="11" t="s">
        <v>82</v>
      </c>
      <c r="J164" s="11" t="s">
        <v>82</v>
      </c>
      <c r="K164" s="11" t="s">
        <v>82</v>
      </c>
      <c r="L164" s="11" t="s">
        <v>82</v>
      </c>
      <c r="M164" s="11" t="s">
        <v>82</v>
      </c>
      <c r="N164" s="11" t="s">
        <v>82</v>
      </c>
      <c r="O164" s="11" t="s">
        <v>82</v>
      </c>
      <c r="P164" s="11" t="s">
        <v>82</v>
      </c>
      <c r="Q164" s="11" t="s">
        <v>82</v>
      </c>
      <c r="R164" s="11" t="s">
        <v>82</v>
      </c>
      <c r="S164" s="11" t="s">
        <v>82</v>
      </c>
      <c r="T164" s="11" t="s">
        <v>82</v>
      </c>
      <c r="U164" s="11" t="s">
        <v>82</v>
      </c>
      <c r="V164" s="11" t="s">
        <v>82</v>
      </c>
      <c r="W164" s="11" t="s">
        <v>82</v>
      </c>
      <c r="X164" s="11" t="s">
        <v>82</v>
      </c>
      <c r="Y164" s="11" t="s">
        <v>82</v>
      </c>
      <c r="Z164" s="11" t="s">
        <v>82</v>
      </c>
      <c r="AA164" s="11" t="s">
        <v>82</v>
      </c>
      <c r="AB164" s="11" t="s">
        <v>82</v>
      </c>
      <c r="AC164" s="11"/>
      <c r="AD164" s="11" t="s">
        <v>82</v>
      </c>
      <c r="AE164" s="11" t="s">
        <v>82</v>
      </c>
      <c r="AF164" s="11" t="s">
        <v>82</v>
      </c>
      <c r="AG164" s="11" t="s">
        <v>82</v>
      </c>
      <c r="AH164" s="11" t="s">
        <v>82</v>
      </c>
      <c r="AI164" s="11" t="s">
        <v>82</v>
      </c>
      <c r="AJ164" s="11" t="s">
        <v>82</v>
      </c>
      <c r="AK164" s="11" t="s">
        <v>82</v>
      </c>
      <c r="AL164" s="11" t="s">
        <v>82</v>
      </c>
      <c r="AM164" s="11" t="s">
        <v>82</v>
      </c>
      <c r="AN164" s="11" t="s">
        <v>82</v>
      </c>
      <c r="AO164" s="11" t="s">
        <v>82</v>
      </c>
      <c r="AP164" s="11" t="s">
        <v>82</v>
      </c>
      <c r="AQ164" s="11" t="s">
        <v>82</v>
      </c>
    </row>
    <row r="165" spans="1:43" ht="15.75" x14ac:dyDescent="0.25">
      <c r="A165" s="6" t="s">
        <v>832</v>
      </c>
      <c r="B165" s="6" t="s">
        <v>869</v>
      </c>
      <c r="C165" s="11" t="s">
        <v>82</v>
      </c>
      <c r="D165" s="11" t="s">
        <v>1280</v>
      </c>
      <c r="E165" s="11" t="s">
        <v>1280</v>
      </c>
      <c r="F165" s="11" t="s">
        <v>82</v>
      </c>
      <c r="G165" s="11" t="s">
        <v>82</v>
      </c>
      <c r="H165" s="11" t="s">
        <v>82</v>
      </c>
      <c r="I165" s="11" t="s">
        <v>82</v>
      </c>
      <c r="J165" s="11" t="s">
        <v>82</v>
      </c>
      <c r="K165" s="11" t="s">
        <v>82</v>
      </c>
      <c r="L165" s="11" t="s">
        <v>82</v>
      </c>
      <c r="M165" s="11" t="s">
        <v>82</v>
      </c>
      <c r="N165" s="11" t="s">
        <v>82</v>
      </c>
      <c r="O165" s="11" t="s">
        <v>82</v>
      </c>
      <c r="P165" s="11" t="s">
        <v>82</v>
      </c>
      <c r="Q165" s="11" t="s">
        <v>82</v>
      </c>
      <c r="R165" s="11" t="s">
        <v>82</v>
      </c>
      <c r="S165" s="11" t="s">
        <v>82</v>
      </c>
      <c r="T165" s="11" t="s">
        <v>82</v>
      </c>
      <c r="U165" s="11" t="s">
        <v>82</v>
      </c>
      <c r="V165" s="11" t="s">
        <v>82</v>
      </c>
      <c r="W165" s="11" t="s">
        <v>82</v>
      </c>
      <c r="X165" s="11" t="s">
        <v>82</v>
      </c>
      <c r="Y165" s="11" t="s">
        <v>82</v>
      </c>
      <c r="Z165" s="11" t="s">
        <v>82</v>
      </c>
      <c r="AA165" s="11" t="s">
        <v>82</v>
      </c>
      <c r="AB165" s="11" t="s">
        <v>82</v>
      </c>
      <c r="AC165" s="11"/>
      <c r="AD165" s="11" t="s">
        <v>82</v>
      </c>
      <c r="AE165" s="11" t="s">
        <v>82</v>
      </c>
      <c r="AF165" s="11" t="s">
        <v>82</v>
      </c>
      <c r="AG165" s="11" t="s">
        <v>82</v>
      </c>
      <c r="AH165" s="11" t="s">
        <v>82</v>
      </c>
      <c r="AI165" s="11" t="s">
        <v>82</v>
      </c>
      <c r="AJ165" s="11" t="s">
        <v>82</v>
      </c>
      <c r="AK165" s="11" t="s">
        <v>82</v>
      </c>
      <c r="AL165" s="11" t="s">
        <v>82</v>
      </c>
      <c r="AM165" s="11" t="s">
        <v>82</v>
      </c>
      <c r="AN165" s="11" t="s">
        <v>82</v>
      </c>
      <c r="AO165" s="11" t="s">
        <v>82</v>
      </c>
      <c r="AP165" s="11" t="s">
        <v>82</v>
      </c>
      <c r="AQ165" s="11" t="s">
        <v>82</v>
      </c>
    </row>
    <row r="166" spans="1:43" ht="15.75" x14ac:dyDescent="0.25">
      <c r="A166" s="6" t="s">
        <v>833</v>
      </c>
      <c r="B166" s="6" t="s">
        <v>851</v>
      </c>
      <c r="C166" s="11" t="s">
        <v>82</v>
      </c>
      <c r="D166" s="11" t="s">
        <v>331</v>
      </c>
      <c r="E166" s="11" t="s">
        <v>331</v>
      </c>
      <c r="F166" s="11" t="s">
        <v>82</v>
      </c>
      <c r="G166" s="11" t="s">
        <v>82</v>
      </c>
      <c r="H166" s="11" t="s">
        <v>82</v>
      </c>
      <c r="I166" s="11" t="s">
        <v>82</v>
      </c>
      <c r="J166" s="11" t="s">
        <v>82</v>
      </c>
      <c r="K166" s="11" t="s">
        <v>82</v>
      </c>
      <c r="L166" s="11" t="s">
        <v>82</v>
      </c>
      <c r="M166" s="11" t="s">
        <v>82</v>
      </c>
      <c r="N166" s="11" t="s">
        <v>82</v>
      </c>
      <c r="O166" s="11" t="s">
        <v>82</v>
      </c>
      <c r="P166" s="11" t="s">
        <v>82</v>
      </c>
      <c r="Q166" s="11" t="s">
        <v>82</v>
      </c>
      <c r="R166" s="11" t="s">
        <v>82</v>
      </c>
      <c r="S166" s="11" t="s">
        <v>82</v>
      </c>
      <c r="T166" s="11" t="s">
        <v>82</v>
      </c>
      <c r="U166" s="11" t="s">
        <v>82</v>
      </c>
      <c r="V166" s="11" t="s">
        <v>82</v>
      </c>
      <c r="W166" s="11" t="s">
        <v>82</v>
      </c>
      <c r="X166" s="11" t="s">
        <v>82</v>
      </c>
      <c r="Y166" s="11" t="s">
        <v>82</v>
      </c>
      <c r="Z166" s="11" t="s">
        <v>82</v>
      </c>
      <c r="AA166" s="11" t="s">
        <v>82</v>
      </c>
      <c r="AB166" s="11" t="s">
        <v>82</v>
      </c>
      <c r="AC166" s="11"/>
      <c r="AD166" s="11" t="s">
        <v>82</v>
      </c>
      <c r="AE166" s="11" t="s">
        <v>82</v>
      </c>
      <c r="AF166" s="11" t="s">
        <v>82</v>
      </c>
      <c r="AG166" s="11" t="s">
        <v>82</v>
      </c>
      <c r="AH166" s="11" t="s">
        <v>82</v>
      </c>
      <c r="AI166" s="11" t="s">
        <v>82</v>
      </c>
      <c r="AJ166" s="11" t="s">
        <v>82</v>
      </c>
      <c r="AK166" s="11" t="s">
        <v>82</v>
      </c>
      <c r="AL166" s="11" t="s">
        <v>82</v>
      </c>
      <c r="AM166" s="11" t="s">
        <v>82</v>
      </c>
      <c r="AN166" s="11" t="s">
        <v>82</v>
      </c>
      <c r="AO166" s="11" t="s">
        <v>82</v>
      </c>
      <c r="AP166" s="11" t="s">
        <v>82</v>
      </c>
      <c r="AQ166" s="11" t="s">
        <v>82</v>
      </c>
    </row>
    <row r="167" spans="1:43" ht="15.75" x14ac:dyDescent="0.25">
      <c r="A167" s="6" t="s">
        <v>833</v>
      </c>
      <c r="B167" s="6" t="s">
        <v>852</v>
      </c>
      <c r="C167" s="11" t="s">
        <v>82</v>
      </c>
      <c r="D167" s="11" t="s">
        <v>1109</v>
      </c>
      <c r="E167" s="11" t="s">
        <v>1109</v>
      </c>
      <c r="F167" s="11" t="s">
        <v>82</v>
      </c>
      <c r="G167" s="11" t="s">
        <v>82</v>
      </c>
      <c r="H167" s="11" t="s">
        <v>82</v>
      </c>
      <c r="I167" s="11" t="s">
        <v>82</v>
      </c>
      <c r="J167" s="11" t="s">
        <v>82</v>
      </c>
      <c r="K167" s="11" t="s">
        <v>82</v>
      </c>
      <c r="L167" s="11" t="s">
        <v>82</v>
      </c>
      <c r="M167" s="11" t="s">
        <v>82</v>
      </c>
      <c r="N167" s="11" t="s">
        <v>82</v>
      </c>
      <c r="O167" s="11" t="s">
        <v>82</v>
      </c>
      <c r="P167" s="11" t="s">
        <v>82</v>
      </c>
      <c r="Q167" s="11" t="s">
        <v>82</v>
      </c>
      <c r="R167" s="11" t="s">
        <v>82</v>
      </c>
      <c r="S167" s="11" t="s">
        <v>82</v>
      </c>
      <c r="T167" s="11" t="s">
        <v>82</v>
      </c>
      <c r="U167" s="11" t="s">
        <v>82</v>
      </c>
      <c r="V167" s="11" t="s">
        <v>82</v>
      </c>
      <c r="W167" s="11" t="s">
        <v>82</v>
      </c>
      <c r="X167" s="11" t="s">
        <v>82</v>
      </c>
      <c r="Y167" s="11" t="s">
        <v>82</v>
      </c>
      <c r="Z167" s="11" t="s">
        <v>82</v>
      </c>
      <c r="AA167" s="11" t="s">
        <v>82</v>
      </c>
      <c r="AB167" s="11" t="s">
        <v>82</v>
      </c>
      <c r="AC167" s="11"/>
      <c r="AD167" s="11" t="s">
        <v>82</v>
      </c>
      <c r="AE167" s="11" t="s">
        <v>82</v>
      </c>
      <c r="AF167" s="11" t="s">
        <v>82</v>
      </c>
      <c r="AG167" s="11" t="s">
        <v>82</v>
      </c>
      <c r="AH167" s="11" t="s">
        <v>82</v>
      </c>
      <c r="AI167" s="11" t="s">
        <v>82</v>
      </c>
      <c r="AJ167" s="11" t="s">
        <v>82</v>
      </c>
      <c r="AK167" s="11" t="s">
        <v>82</v>
      </c>
      <c r="AL167" s="11" t="s">
        <v>82</v>
      </c>
      <c r="AM167" s="11" t="s">
        <v>82</v>
      </c>
      <c r="AN167" s="11" t="s">
        <v>82</v>
      </c>
      <c r="AO167" s="11" t="s">
        <v>82</v>
      </c>
      <c r="AP167" s="11" t="s">
        <v>82</v>
      </c>
      <c r="AQ167" s="11" t="s">
        <v>82</v>
      </c>
    </row>
    <row r="168" spans="1:43" ht="15.75" x14ac:dyDescent="0.25">
      <c r="A168" s="6" t="s">
        <v>833</v>
      </c>
      <c r="B168" s="6" t="s">
        <v>853</v>
      </c>
      <c r="C168" s="11" t="s">
        <v>82</v>
      </c>
      <c r="D168" s="11" t="s">
        <v>2016</v>
      </c>
      <c r="E168" s="11" t="s">
        <v>2016</v>
      </c>
      <c r="F168" s="11" t="s">
        <v>82</v>
      </c>
      <c r="G168" s="11" t="s">
        <v>82</v>
      </c>
      <c r="H168" s="11" t="s">
        <v>82</v>
      </c>
      <c r="I168" s="11" t="s">
        <v>82</v>
      </c>
      <c r="J168" s="11" t="s">
        <v>82</v>
      </c>
      <c r="K168" s="11" t="s">
        <v>82</v>
      </c>
      <c r="L168" s="11" t="s">
        <v>82</v>
      </c>
      <c r="M168" s="11" t="s">
        <v>82</v>
      </c>
      <c r="N168" s="11" t="s">
        <v>82</v>
      </c>
      <c r="O168" s="11" t="s">
        <v>82</v>
      </c>
      <c r="P168" s="11" t="s">
        <v>82</v>
      </c>
      <c r="Q168" s="11" t="s">
        <v>82</v>
      </c>
      <c r="R168" s="11" t="s">
        <v>82</v>
      </c>
      <c r="S168" s="11" t="s">
        <v>82</v>
      </c>
      <c r="T168" s="11" t="s">
        <v>82</v>
      </c>
      <c r="U168" s="11" t="s">
        <v>82</v>
      </c>
      <c r="V168" s="11" t="s">
        <v>82</v>
      </c>
      <c r="W168" s="11" t="s">
        <v>82</v>
      </c>
      <c r="X168" s="11" t="s">
        <v>82</v>
      </c>
      <c r="Y168" s="11" t="s">
        <v>82</v>
      </c>
      <c r="Z168" s="11" t="s">
        <v>82</v>
      </c>
      <c r="AA168" s="11" t="s">
        <v>82</v>
      </c>
      <c r="AB168" s="11" t="s">
        <v>82</v>
      </c>
      <c r="AC168" s="11"/>
      <c r="AD168" s="11" t="s">
        <v>82</v>
      </c>
      <c r="AE168" s="11" t="s">
        <v>82</v>
      </c>
      <c r="AF168" s="11" t="s">
        <v>82</v>
      </c>
      <c r="AG168" s="11" t="s">
        <v>82</v>
      </c>
      <c r="AH168" s="11" t="s">
        <v>82</v>
      </c>
      <c r="AI168" s="11" t="s">
        <v>82</v>
      </c>
      <c r="AJ168" s="11" t="s">
        <v>82</v>
      </c>
      <c r="AK168" s="11" t="s">
        <v>82</v>
      </c>
      <c r="AL168" s="11" t="s">
        <v>82</v>
      </c>
      <c r="AM168" s="11" t="s">
        <v>82</v>
      </c>
      <c r="AN168" s="11" t="s">
        <v>82</v>
      </c>
      <c r="AO168" s="11" t="s">
        <v>82</v>
      </c>
      <c r="AP168" s="11" t="s">
        <v>82</v>
      </c>
      <c r="AQ168" s="11" t="s">
        <v>82</v>
      </c>
    </row>
    <row r="169" spans="1:43" ht="15.75" x14ac:dyDescent="0.25">
      <c r="A169" s="6" t="s">
        <v>833</v>
      </c>
      <c r="B169" s="6" t="s">
        <v>869</v>
      </c>
      <c r="C169" s="11" t="s">
        <v>82</v>
      </c>
      <c r="D169" s="11" t="s">
        <v>509</v>
      </c>
      <c r="E169" s="11" t="s">
        <v>509</v>
      </c>
      <c r="F169" s="11" t="s">
        <v>82</v>
      </c>
      <c r="G169" s="11" t="s">
        <v>82</v>
      </c>
      <c r="H169" s="11" t="s">
        <v>82</v>
      </c>
      <c r="I169" s="11" t="s">
        <v>82</v>
      </c>
      <c r="J169" s="11" t="s">
        <v>82</v>
      </c>
      <c r="K169" s="11" t="s">
        <v>82</v>
      </c>
      <c r="L169" s="11" t="s">
        <v>82</v>
      </c>
      <c r="M169" s="11" t="s">
        <v>82</v>
      </c>
      <c r="N169" s="11" t="s">
        <v>82</v>
      </c>
      <c r="O169" s="11" t="s">
        <v>82</v>
      </c>
      <c r="P169" s="11" t="s">
        <v>82</v>
      </c>
      <c r="Q169" s="11" t="s">
        <v>82</v>
      </c>
      <c r="R169" s="11" t="s">
        <v>82</v>
      </c>
      <c r="S169" s="11" t="s">
        <v>82</v>
      </c>
      <c r="T169" s="11" t="s">
        <v>82</v>
      </c>
      <c r="U169" s="11" t="s">
        <v>82</v>
      </c>
      <c r="V169" s="11" t="s">
        <v>82</v>
      </c>
      <c r="W169" s="11" t="s">
        <v>82</v>
      </c>
      <c r="X169" s="11" t="s">
        <v>82</v>
      </c>
      <c r="Y169" s="11" t="s">
        <v>82</v>
      </c>
      <c r="Z169" s="11" t="s">
        <v>82</v>
      </c>
      <c r="AA169" s="11" t="s">
        <v>82</v>
      </c>
      <c r="AB169" s="11" t="s">
        <v>82</v>
      </c>
      <c r="AC169" s="11"/>
      <c r="AD169" s="11" t="s">
        <v>82</v>
      </c>
      <c r="AE169" s="11" t="s">
        <v>82</v>
      </c>
      <c r="AF169" s="11" t="s">
        <v>82</v>
      </c>
      <c r="AG169" s="11" t="s">
        <v>82</v>
      </c>
      <c r="AH169" s="11" t="s">
        <v>82</v>
      </c>
      <c r="AI169" s="11" t="s">
        <v>82</v>
      </c>
      <c r="AJ169" s="11" t="s">
        <v>82</v>
      </c>
      <c r="AK169" s="11" t="s">
        <v>82</v>
      </c>
      <c r="AL169" s="11" t="s">
        <v>82</v>
      </c>
      <c r="AM169" s="11" t="s">
        <v>82</v>
      </c>
      <c r="AN169" s="11" t="s">
        <v>82</v>
      </c>
      <c r="AO169" s="11" t="s">
        <v>82</v>
      </c>
      <c r="AP169" s="11" t="s">
        <v>82</v>
      </c>
      <c r="AQ169" s="11" t="s">
        <v>82</v>
      </c>
    </row>
    <row r="170" spans="1:43" ht="15.75" x14ac:dyDescent="0.25">
      <c r="A170" s="6" t="s">
        <v>834</v>
      </c>
      <c r="B170" s="6" t="s">
        <v>851</v>
      </c>
      <c r="C170" s="11" t="s">
        <v>82</v>
      </c>
      <c r="D170" s="11" t="s">
        <v>1357</v>
      </c>
      <c r="E170" s="11" t="s">
        <v>1357</v>
      </c>
      <c r="F170" s="11" t="s">
        <v>82</v>
      </c>
      <c r="G170" s="11" t="s">
        <v>82</v>
      </c>
      <c r="H170" s="11" t="s">
        <v>82</v>
      </c>
      <c r="I170" s="11" t="s">
        <v>82</v>
      </c>
      <c r="J170" s="11" t="s">
        <v>82</v>
      </c>
      <c r="K170" s="11" t="s">
        <v>82</v>
      </c>
      <c r="L170" s="11" t="s">
        <v>82</v>
      </c>
      <c r="M170" s="11" t="s">
        <v>82</v>
      </c>
      <c r="N170" s="11" t="s">
        <v>82</v>
      </c>
      <c r="O170" s="11" t="s">
        <v>82</v>
      </c>
      <c r="P170" s="11" t="s">
        <v>82</v>
      </c>
      <c r="Q170" s="11" t="s">
        <v>82</v>
      </c>
      <c r="R170" s="11" t="s">
        <v>82</v>
      </c>
      <c r="S170" s="11" t="s">
        <v>82</v>
      </c>
      <c r="T170" s="11" t="s">
        <v>82</v>
      </c>
      <c r="U170" s="11" t="s">
        <v>82</v>
      </c>
      <c r="V170" s="11" t="s">
        <v>82</v>
      </c>
      <c r="W170" s="11" t="s">
        <v>82</v>
      </c>
      <c r="X170" s="11" t="s">
        <v>82</v>
      </c>
      <c r="Y170" s="11" t="s">
        <v>82</v>
      </c>
      <c r="Z170" s="11" t="s">
        <v>82</v>
      </c>
      <c r="AA170" s="11" t="s">
        <v>82</v>
      </c>
      <c r="AB170" s="11" t="s">
        <v>82</v>
      </c>
      <c r="AC170" s="11"/>
      <c r="AD170" s="11" t="s">
        <v>82</v>
      </c>
      <c r="AE170" s="11" t="s">
        <v>82</v>
      </c>
      <c r="AF170" s="11" t="s">
        <v>82</v>
      </c>
      <c r="AG170" s="11" t="s">
        <v>82</v>
      </c>
      <c r="AH170" s="11" t="s">
        <v>82</v>
      </c>
      <c r="AI170" s="11" t="s">
        <v>82</v>
      </c>
      <c r="AJ170" s="11" t="s">
        <v>82</v>
      </c>
      <c r="AK170" s="11" t="s">
        <v>82</v>
      </c>
      <c r="AL170" s="11" t="s">
        <v>82</v>
      </c>
      <c r="AM170" s="11" t="s">
        <v>82</v>
      </c>
      <c r="AN170" s="11" t="s">
        <v>82</v>
      </c>
      <c r="AO170" s="11" t="s">
        <v>82</v>
      </c>
      <c r="AP170" s="11" t="s">
        <v>82</v>
      </c>
      <c r="AQ170" s="11" t="s">
        <v>82</v>
      </c>
    </row>
    <row r="171" spans="1:43" ht="15.75" x14ac:dyDescent="0.25">
      <c r="A171" s="6" t="s">
        <v>834</v>
      </c>
      <c r="B171" s="6" t="s">
        <v>852</v>
      </c>
      <c r="C171" s="11" t="s">
        <v>82</v>
      </c>
      <c r="D171" s="11" t="s">
        <v>713</v>
      </c>
      <c r="E171" s="11" t="s">
        <v>713</v>
      </c>
      <c r="F171" s="11" t="s">
        <v>82</v>
      </c>
      <c r="G171" s="11" t="s">
        <v>82</v>
      </c>
      <c r="H171" s="11" t="s">
        <v>82</v>
      </c>
      <c r="I171" s="11" t="s">
        <v>82</v>
      </c>
      <c r="J171" s="11" t="s">
        <v>82</v>
      </c>
      <c r="K171" s="11" t="s">
        <v>82</v>
      </c>
      <c r="L171" s="11" t="s">
        <v>82</v>
      </c>
      <c r="M171" s="11" t="s">
        <v>82</v>
      </c>
      <c r="N171" s="11" t="s">
        <v>82</v>
      </c>
      <c r="O171" s="11" t="s">
        <v>82</v>
      </c>
      <c r="P171" s="11" t="s">
        <v>82</v>
      </c>
      <c r="Q171" s="11" t="s">
        <v>82</v>
      </c>
      <c r="R171" s="11" t="s">
        <v>82</v>
      </c>
      <c r="S171" s="11" t="s">
        <v>82</v>
      </c>
      <c r="T171" s="11" t="s">
        <v>82</v>
      </c>
      <c r="U171" s="11" t="s">
        <v>82</v>
      </c>
      <c r="V171" s="11" t="s">
        <v>82</v>
      </c>
      <c r="W171" s="11" t="s">
        <v>82</v>
      </c>
      <c r="X171" s="11" t="s">
        <v>82</v>
      </c>
      <c r="Y171" s="11" t="s">
        <v>82</v>
      </c>
      <c r="Z171" s="11" t="s">
        <v>82</v>
      </c>
      <c r="AA171" s="11" t="s">
        <v>82</v>
      </c>
      <c r="AB171" s="11" t="s">
        <v>82</v>
      </c>
      <c r="AC171" s="11"/>
      <c r="AD171" s="11" t="s">
        <v>82</v>
      </c>
      <c r="AE171" s="11" t="s">
        <v>82</v>
      </c>
      <c r="AF171" s="11" t="s">
        <v>82</v>
      </c>
      <c r="AG171" s="11" t="s">
        <v>82</v>
      </c>
      <c r="AH171" s="11" t="s">
        <v>82</v>
      </c>
      <c r="AI171" s="11" t="s">
        <v>82</v>
      </c>
      <c r="AJ171" s="11" t="s">
        <v>82</v>
      </c>
      <c r="AK171" s="11" t="s">
        <v>82</v>
      </c>
      <c r="AL171" s="11" t="s">
        <v>82</v>
      </c>
      <c r="AM171" s="11" t="s">
        <v>82</v>
      </c>
      <c r="AN171" s="11" t="s">
        <v>82</v>
      </c>
      <c r="AO171" s="11" t="s">
        <v>82</v>
      </c>
      <c r="AP171" s="11" t="s">
        <v>82</v>
      </c>
      <c r="AQ171" s="11" t="s">
        <v>82</v>
      </c>
    </row>
    <row r="172" spans="1:43" ht="15.75" x14ac:dyDescent="0.25">
      <c r="A172" s="6" t="s">
        <v>834</v>
      </c>
      <c r="B172" s="6" t="s">
        <v>853</v>
      </c>
      <c r="C172" s="11" t="s">
        <v>82</v>
      </c>
      <c r="D172" s="11" t="s">
        <v>1243</v>
      </c>
      <c r="E172" s="11" t="s">
        <v>1243</v>
      </c>
      <c r="F172" s="11" t="s">
        <v>82</v>
      </c>
      <c r="G172" s="11" t="s">
        <v>82</v>
      </c>
      <c r="H172" s="11" t="s">
        <v>82</v>
      </c>
      <c r="I172" s="11" t="s">
        <v>82</v>
      </c>
      <c r="J172" s="11" t="s">
        <v>82</v>
      </c>
      <c r="K172" s="11" t="s">
        <v>82</v>
      </c>
      <c r="L172" s="11" t="s">
        <v>82</v>
      </c>
      <c r="M172" s="11" t="s">
        <v>82</v>
      </c>
      <c r="N172" s="11" t="s">
        <v>82</v>
      </c>
      <c r="O172" s="11" t="s">
        <v>82</v>
      </c>
      <c r="P172" s="11" t="s">
        <v>82</v>
      </c>
      <c r="Q172" s="11" t="s">
        <v>82</v>
      </c>
      <c r="R172" s="11" t="s">
        <v>82</v>
      </c>
      <c r="S172" s="11" t="s">
        <v>82</v>
      </c>
      <c r="T172" s="11" t="s">
        <v>82</v>
      </c>
      <c r="U172" s="11" t="s">
        <v>82</v>
      </c>
      <c r="V172" s="11" t="s">
        <v>82</v>
      </c>
      <c r="W172" s="11" t="s">
        <v>82</v>
      </c>
      <c r="X172" s="11" t="s">
        <v>82</v>
      </c>
      <c r="Y172" s="11" t="s">
        <v>82</v>
      </c>
      <c r="Z172" s="11" t="s">
        <v>82</v>
      </c>
      <c r="AA172" s="11" t="s">
        <v>82</v>
      </c>
      <c r="AB172" s="11" t="s">
        <v>82</v>
      </c>
      <c r="AC172" s="11"/>
      <c r="AD172" s="11" t="s">
        <v>82</v>
      </c>
      <c r="AE172" s="11" t="s">
        <v>82</v>
      </c>
      <c r="AF172" s="11" t="s">
        <v>82</v>
      </c>
      <c r="AG172" s="11" t="s">
        <v>82</v>
      </c>
      <c r="AH172" s="11" t="s">
        <v>82</v>
      </c>
      <c r="AI172" s="11" t="s">
        <v>82</v>
      </c>
      <c r="AJ172" s="11" t="s">
        <v>82</v>
      </c>
      <c r="AK172" s="11" t="s">
        <v>82</v>
      </c>
      <c r="AL172" s="11" t="s">
        <v>82</v>
      </c>
      <c r="AM172" s="11" t="s">
        <v>82</v>
      </c>
      <c r="AN172" s="11" t="s">
        <v>82</v>
      </c>
      <c r="AO172" s="11" t="s">
        <v>82</v>
      </c>
      <c r="AP172" s="11" t="s">
        <v>82</v>
      </c>
      <c r="AQ172" s="11" t="s">
        <v>82</v>
      </c>
    </row>
    <row r="173" spans="1:43" ht="15.75" x14ac:dyDescent="0.25">
      <c r="A173" s="6" t="s">
        <v>834</v>
      </c>
      <c r="B173" s="6" t="s">
        <v>869</v>
      </c>
      <c r="C173" s="11" t="s">
        <v>82</v>
      </c>
      <c r="D173" s="11" t="s">
        <v>629</v>
      </c>
      <c r="E173" s="11" t="s">
        <v>629</v>
      </c>
      <c r="F173" s="11" t="s">
        <v>82</v>
      </c>
      <c r="G173" s="11" t="s">
        <v>82</v>
      </c>
      <c r="H173" s="11" t="s">
        <v>82</v>
      </c>
      <c r="I173" s="11" t="s">
        <v>82</v>
      </c>
      <c r="J173" s="11" t="s">
        <v>82</v>
      </c>
      <c r="K173" s="11" t="s">
        <v>82</v>
      </c>
      <c r="L173" s="11" t="s">
        <v>82</v>
      </c>
      <c r="M173" s="11" t="s">
        <v>82</v>
      </c>
      <c r="N173" s="11" t="s">
        <v>82</v>
      </c>
      <c r="O173" s="11" t="s">
        <v>82</v>
      </c>
      <c r="P173" s="11" t="s">
        <v>82</v>
      </c>
      <c r="Q173" s="11" t="s">
        <v>82</v>
      </c>
      <c r="R173" s="11" t="s">
        <v>82</v>
      </c>
      <c r="S173" s="11" t="s">
        <v>82</v>
      </c>
      <c r="T173" s="11" t="s">
        <v>82</v>
      </c>
      <c r="U173" s="11" t="s">
        <v>82</v>
      </c>
      <c r="V173" s="11" t="s">
        <v>82</v>
      </c>
      <c r="W173" s="11" t="s">
        <v>82</v>
      </c>
      <c r="X173" s="11" t="s">
        <v>82</v>
      </c>
      <c r="Y173" s="11" t="s">
        <v>82</v>
      </c>
      <c r="Z173" s="11" t="s">
        <v>82</v>
      </c>
      <c r="AA173" s="11" t="s">
        <v>82</v>
      </c>
      <c r="AB173" s="11" t="s">
        <v>82</v>
      </c>
      <c r="AC173" s="11"/>
      <c r="AD173" s="11" t="s">
        <v>82</v>
      </c>
      <c r="AE173" s="11" t="s">
        <v>82</v>
      </c>
      <c r="AF173" s="11" t="s">
        <v>82</v>
      </c>
      <c r="AG173" s="11" t="s">
        <v>82</v>
      </c>
      <c r="AH173" s="11" t="s">
        <v>82</v>
      </c>
      <c r="AI173" s="11" t="s">
        <v>82</v>
      </c>
      <c r="AJ173" s="11" t="s">
        <v>82</v>
      </c>
      <c r="AK173" s="11" t="s">
        <v>82</v>
      </c>
      <c r="AL173" s="11" t="s">
        <v>82</v>
      </c>
      <c r="AM173" s="11" t="s">
        <v>82</v>
      </c>
      <c r="AN173" s="11" t="s">
        <v>82</v>
      </c>
      <c r="AO173" s="11" t="s">
        <v>82</v>
      </c>
      <c r="AP173" s="11" t="s">
        <v>82</v>
      </c>
      <c r="AQ173" s="11" t="s">
        <v>82</v>
      </c>
    </row>
    <row r="174" spans="1:43" ht="15.75" x14ac:dyDescent="0.25">
      <c r="A174" s="6" t="s">
        <v>836</v>
      </c>
      <c r="B174" s="6" t="s">
        <v>851</v>
      </c>
      <c r="C174" s="11" t="s">
        <v>82</v>
      </c>
      <c r="D174" s="11" t="s">
        <v>1223</v>
      </c>
      <c r="E174" s="11" t="s">
        <v>1223</v>
      </c>
      <c r="F174" s="11" t="s">
        <v>82</v>
      </c>
      <c r="G174" s="11" t="s">
        <v>82</v>
      </c>
      <c r="H174" s="11" t="s">
        <v>82</v>
      </c>
      <c r="I174" s="11" t="s">
        <v>82</v>
      </c>
      <c r="J174" s="11" t="s">
        <v>82</v>
      </c>
      <c r="K174" s="11" t="s">
        <v>82</v>
      </c>
      <c r="L174" s="11" t="s">
        <v>82</v>
      </c>
      <c r="M174" s="11" t="s">
        <v>82</v>
      </c>
      <c r="N174" s="11" t="s">
        <v>82</v>
      </c>
      <c r="O174" s="11" t="s">
        <v>82</v>
      </c>
      <c r="P174" s="11" t="s">
        <v>82</v>
      </c>
      <c r="Q174" s="11" t="s">
        <v>82</v>
      </c>
      <c r="R174" s="11" t="s">
        <v>82</v>
      </c>
      <c r="S174" s="11" t="s">
        <v>82</v>
      </c>
      <c r="T174" s="11" t="s">
        <v>82</v>
      </c>
      <c r="U174" s="11" t="s">
        <v>82</v>
      </c>
      <c r="V174" s="11" t="s">
        <v>82</v>
      </c>
      <c r="W174" s="11" t="s">
        <v>82</v>
      </c>
      <c r="X174" s="11" t="s">
        <v>82</v>
      </c>
      <c r="Y174" s="11" t="s">
        <v>82</v>
      </c>
      <c r="Z174" s="11" t="s">
        <v>82</v>
      </c>
      <c r="AA174" s="11" t="s">
        <v>82</v>
      </c>
      <c r="AB174" s="11" t="s">
        <v>82</v>
      </c>
      <c r="AC174" s="11"/>
      <c r="AD174" s="11" t="s">
        <v>82</v>
      </c>
      <c r="AE174" s="11" t="s">
        <v>82</v>
      </c>
      <c r="AF174" s="11" t="s">
        <v>82</v>
      </c>
      <c r="AG174" s="11" t="s">
        <v>82</v>
      </c>
      <c r="AH174" s="11" t="s">
        <v>82</v>
      </c>
      <c r="AI174" s="11" t="s">
        <v>82</v>
      </c>
      <c r="AJ174" s="11" t="s">
        <v>82</v>
      </c>
      <c r="AK174" s="11" t="s">
        <v>82</v>
      </c>
      <c r="AL174" s="11" t="s">
        <v>82</v>
      </c>
      <c r="AM174" s="11" t="s">
        <v>82</v>
      </c>
      <c r="AN174" s="11" t="s">
        <v>82</v>
      </c>
      <c r="AO174" s="11" t="s">
        <v>82</v>
      </c>
      <c r="AP174" s="11" t="s">
        <v>82</v>
      </c>
      <c r="AQ174" s="11" t="s">
        <v>82</v>
      </c>
    </row>
    <row r="175" spans="1:43" ht="15.75" x14ac:dyDescent="0.25">
      <c r="A175" s="6" t="s">
        <v>836</v>
      </c>
      <c r="B175" s="6" t="s">
        <v>852</v>
      </c>
      <c r="C175" s="11" t="s">
        <v>82</v>
      </c>
      <c r="D175" s="11" t="s">
        <v>629</v>
      </c>
      <c r="E175" s="11" t="s">
        <v>629</v>
      </c>
      <c r="F175" s="11" t="s">
        <v>82</v>
      </c>
      <c r="G175" s="11" t="s">
        <v>82</v>
      </c>
      <c r="H175" s="11" t="s">
        <v>82</v>
      </c>
      <c r="I175" s="11" t="s">
        <v>82</v>
      </c>
      <c r="J175" s="11" t="s">
        <v>82</v>
      </c>
      <c r="K175" s="11" t="s">
        <v>82</v>
      </c>
      <c r="L175" s="11" t="s">
        <v>82</v>
      </c>
      <c r="M175" s="11" t="s">
        <v>82</v>
      </c>
      <c r="N175" s="11" t="s">
        <v>82</v>
      </c>
      <c r="O175" s="11" t="s">
        <v>82</v>
      </c>
      <c r="P175" s="11" t="s">
        <v>82</v>
      </c>
      <c r="Q175" s="11" t="s">
        <v>82</v>
      </c>
      <c r="R175" s="11" t="s">
        <v>82</v>
      </c>
      <c r="S175" s="11" t="s">
        <v>82</v>
      </c>
      <c r="T175" s="11" t="s">
        <v>82</v>
      </c>
      <c r="U175" s="11" t="s">
        <v>82</v>
      </c>
      <c r="V175" s="11" t="s">
        <v>82</v>
      </c>
      <c r="W175" s="11" t="s">
        <v>82</v>
      </c>
      <c r="X175" s="11" t="s">
        <v>82</v>
      </c>
      <c r="Y175" s="11" t="s">
        <v>82</v>
      </c>
      <c r="Z175" s="11" t="s">
        <v>82</v>
      </c>
      <c r="AA175" s="11" t="s">
        <v>82</v>
      </c>
      <c r="AB175" s="11" t="s">
        <v>82</v>
      </c>
      <c r="AC175" s="11"/>
      <c r="AD175" s="11" t="s">
        <v>82</v>
      </c>
      <c r="AE175" s="11" t="s">
        <v>82</v>
      </c>
      <c r="AF175" s="11" t="s">
        <v>82</v>
      </c>
      <c r="AG175" s="11" t="s">
        <v>82</v>
      </c>
      <c r="AH175" s="11" t="s">
        <v>82</v>
      </c>
      <c r="AI175" s="11" t="s">
        <v>82</v>
      </c>
      <c r="AJ175" s="11" t="s">
        <v>82</v>
      </c>
      <c r="AK175" s="11" t="s">
        <v>82</v>
      </c>
      <c r="AL175" s="11" t="s">
        <v>82</v>
      </c>
      <c r="AM175" s="11" t="s">
        <v>82</v>
      </c>
      <c r="AN175" s="11" t="s">
        <v>82</v>
      </c>
      <c r="AO175" s="11" t="s">
        <v>82</v>
      </c>
      <c r="AP175" s="11" t="s">
        <v>82</v>
      </c>
      <c r="AQ175" s="11" t="s">
        <v>82</v>
      </c>
    </row>
    <row r="176" spans="1:43" ht="15.75" x14ac:dyDescent="0.25">
      <c r="A176" s="6" t="s">
        <v>836</v>
      </c>
      <c r="B176" s="6" t="s">
        <v>853</v>
      </c>
      <c r="C176" s="11" t="s">
        <v>82</v>
      </c>
      <c r="D176" s="11" t="s">
        <v>1178</v>
      </c>
      <c r="E176" s="11" t="s">
        <v>1178</v>
      </c>
      <c r="F176" s="11" t="s">
        <v>82</v>
      </c>
      <c r="G176" s="11" t="s">
        <v>82</v>
      </c>
      <c r="H176" s="11" t="s">
        <v>82</v>
      </c>
      <c r="I176" s="11" t="s">
        <v>82</v>
      </c>
      <c r="J176" s="11" t="s">
        <v>82</v>
      </c>
      <c r="K176" s="11" t="s">
        <v>82</v>
      </c>
      <c r="L176" s="11" t="s">
        <v>82</v>
      </c>
      <c r="M176" s="11" t="s">
        <v>82</v>
      </c>
      <c r="N176" s="11" t="s">
        <v>82</v>
      </c>
      <c r="O176" s="11" t="s">
        <v>82</v>
      </c>
      <c r="P176" s="11" t="s">
        <v>82</v>
      </c>
      <c r="Q176" s="11" t="s">
        <v>82</v>
      </c>
      <c r="R176" s="11" t="s">
        <v>82</v>
      </c>
      <c r="S176" s="11" t="s">
        <v>82</v>
      </c>
      <c r="T176" s="11" t="s">
        <v>82</v>
      </c>
      <c r="U176" s="11" t="s">
        <v>82</v>
      </c>
      <c r="V176" s="11" t="s">
        <v>82</v>
      </c>
      <c r="W176" s="11" t="s">
        <v>82</v>
      </c>
      <c r="X176" s="11" t="s">
        <v>82</v>
      </c>
      <c r="Y176" s="11" t="s">
        <v>82</v>
      </c>
      <c r="Z176" s="11" t="s">
        <v>82</v>
      </c>
      <c r="AA176" s="11" t="s">
        <v>82</v>
      </c>
      <c r="AB176" s="11" t="s">
        <v>82</v>
      </c>
      <c r="AC176" s="11"/>
      <c r="AD176" s="11" t="s">
        <v>82</v>
      </c>
      <c r="AE176" s="11" t="s">
        <v>82</v>
      </c>
      <c r="AF176" s="11" t="s">
        <v>82</v>
      </c>
      <c r="AG176" s="11" t="s">
        <v>82</v>
      </c>
      <c r="AH176" s="11" t="s">
        <v>82</v>
      </c>
      <c r="AI176" s="11" t="s">
        <v>82</v>
      </c>
      <c r="AJ176" s="11" t="s">
        <v>82</v>
      </c>
      <c r="AK176" s="11" t="s">
        <v>82</v>
      </c>
      <c r="AL176" s="11" t="s">
        <v>82</v>
      </c>
      <c r="AM176" s="11" t="s">
        <v>82</v>
      </c>
      <c r="AN176" s="11" t="s">
        <v>82</v>
      </c>
      <c r="AO176" s="11" t="s">
        <v>82</v>
      </c>
      <c r="AP176" s="11" t="s">
        <v>82</v>
      </c>
      <c r="AQ176" s="11" t="s">
        <v>82</v>
      </c>
    </row>
    <row r="177" spans="1:43" ht="15.75" x14ac:dyDescent="0.25">
      <c r="A177" s="6" t="s">
        <v>836</v>
      </c>
      <c r="B177" s="6" t="s">
        <v>869</v>
      </c>
      <c r="C177" s="11" t="s">
        <v>82</v>
      </c>
      <c r="D177" s="11" t="s">
        <v>1199</v>
      </c>
      <c r="E177" s="11" t="s">
        <v>1199</v>
      </c>
      <c r="F177" s="11" t="s">
        <v>82</v>
      </c>
      <c r="G177" s="11" t="s">
        <v>82</v>
      </c>
      <c r="H177" s="11" t="s">
        <v>82</v>
      </c>
      <c r="I177" s="11" t="s">
        <v>82</v>
      </c>
      <c r="J177" s="11" t="s">
        <v>82</v>
      </c>
      <c r="K177" s="11" t="s">
        <v>82</v>
      </c>
      <c r="L177" s="11" t="s">
        <v>82</v>
      </c>
      <c r="M177" s="11" t="s">
        <v>82</v>
      </c>
      <c r="N177" s="11" t="s">
        <v>82</v>
      </c>
      <c r="O177" s="11" t="s">
        <v>82</v>
      </c>
      <c r="P177" s="11" t="s">
        <v>82</v>
      </c>
      <c r="Q177" s="11" t="s">
        <v>82</v>
      </c>
      <c r="R177" s="11" t="s">
        <v>82</v>
      </c>
      <c r="S177" s="11" t="s">
        <v>82</v>
      </c>
      <c r="T177" s="11" t="s">
        <v>82</v>
      </c>
      <c r="U177" s="11" t="s">
        <v>82</v>
      </c>
      <c r="V177" s="11" t="s">
        <v>82</v>
      </c>
      <c r="W177" s="11" t="s">
        <v>82</v>
      </c>
      <c r="X177" s="11" t="s">
        <v>82</v>
      </c>
      <c r="Y177" s="11" t="s">
        <v>82</v>
      </c>
      <c r="Z177" s="11" t="s">
        <v>82</v>
      </c>
      <c r="AA177" s="11" t="s">
        <v>82</v>
      </c>
      <c r="AB177" s="11" t="s">
        <v>82</v>
      </c>
      <c r="AC177" s="11"/>
      <c r="AD177" s="11" t="s">
        <v>82</v>
      </c>
      <c r="AE177" s="11" t="s">
        <v>82</v>
      </c>
      <c r="AF177" s="11" t="s">
        <v>82</v>
      </c>
      <c r="AG177" s="11" t="s">
        <v>82</v>
      </c>
      <c r="AH177" s="11" t="s">
        <v>82</v>
      </c>
      <c r="AI177" s="11" t="s">
        <v>82</v>
      </c>
      <c r="AJ177" s="11" t="s">
        <v>82</v>
      </c>
      <c r="AK177" s="11" t="s">
        <v>82</v>
      </c>
      <c r="AL177" s="11" t="s">
        <v>82</v>
      </c>
      <c r="AM177" s="11" t="s">
        <v>82</v>
      </c>
      <c r="AN177" s="11" t="s">
        <v>82</v>
      </c>
      <c r="AO177" s="11" t="s">
        <v>82</v>
      </c>
      <c r="AP177" s="11" t="s">
        <v>82</v>
      </c>
      <c r="AQ177" s="11" t="s">
        <v>82</v>
      </c>
    </row>
    <row r="178" spans="1:43" ht="15.75" x14ac:dyDescent="0.25">
      <c r="A178" s="6" t="s">
        <v>838</v>
      </c>
      <c r="B178" s="6" t="s">
        <v>851</v>
      </c>
      <c r="C178" s="11" t="s">
        <v>82</v>
      </c>
      <c r="D178" s="11" t="s">
        <v>509</v>
      </c>
      <c r="E178" s="11" t="s">
        <v>509</v>
      </c>
      <c r="F178" s="11" t="s">
        <v>82</v>
      </c>
      <c r="G178" s="11" t="s">
        <v>82</v>
      </c>
      <c r="H178" s="11" t="s">
        <v>82</v>
      </c>
      <c r="I178" s="11" t="s">
        <v>82</v>
      </c>
      <c r="J178" s="11" t="s">
        <v>82</v>
      </c>
      <c r="K178" s="11" t="s">
        <v>82</v>
      </c>
      <c r="L178" s="11" t="s">
        <v>82</v>
      </c>
      <c r="M178" s="11" t="s">
        <v>82</v>
      </c>
      <c r="N178" s="11" t="s">
        <v>82</v>
      </c>
      <c r="O178" s="11" t="s">
        <v>82</v>
      </c>
      <c r="P178" s="11" t="s">
        <v>82</v>
      </c>
      <c r="Q178" s="11" t="s">
        <v>82</v>
      </c>
      <c r="R178" s="11" t="s">
        <v>82</v>
      </c>
      <c r="S178" s="11" t="s">
        <v>82</v>
      </c>
      <c r="T178" s="11" t="s">
        <v>82</v>
      </c>
      <c r="U178" s="11" t="s">
        <v>82</v>
      </c>
      <c r="V178" s="11" t="s">
        <v>82</v>
      </c>
      <c r="W178" s="11" t="s">
        <v>82</v>
      </c>
      <c r="X178" s="11" t="s">
        <v>82</v>
      </c>
      <c r="Y178" s="11" t="s">
        <v>82</v>
      </c>
      <c r="Z178" s="11" t="s">
        <v>82</v>
      </c>
      <c r="AA178" s="11" t="s">
        <v>82</v>
      </c>
      <c r="AB178" s="11" t="s">
        <v>82</v>
      </c>
      <c r="AC178" s="11"/>
      <c r="AD178" s="11" t="s">
        <v>82</v>
      </c>
      <c r="AE178" s="11" t="s">
        <v>82</v>
      </c>
      <c r="AF178" s="11" t="s">
        <v>82</v>
      </c>
      <c r="AG178" s="11" t="s">
        <v>82</v>
      </c>
      <c r="AH178" s="11" t="s">
        <v>82</v>
      </c>
      <c r="AI178" s="11" t="s">
        <v>82</v>
      </c>
      <c r="AJ178" s="11" t="s">
        <v>82</v>
      </c>
      <c r="AK178" s="11" t="s">
        <v>82</v>
      </c>
      <c r="AL178" s="11" t="s">
        <v>82</v>
      </c>
      <c r="AM178" s="11" t="s">
        <v>82</v>
      </c>
      <c r="AN178" s="11" t="s">
        <v>82</v>
      </c>
      <c r="AO178" s="11" t="s">
        <v>82</v>
      </c>
      <c r="AP178" s="11" t="s">
        <v>82</v>
      </c>
      <c r="AQ178" s="11" t="s">
        <v>82</v>
      </c>
    </row>
    <row r="179" spans="1:43" ht="15.75" x14ac:dyDescent="0.25">
      <c r="A179" s="6" t="s">
        <v>838</v>
      </c>
      <c r="B179" s="6" t="s">
        <v>852</v>
      </c>
      <c r="C179" s="11" t="s">
        <v>82</v>
      </c>
      <c r="D179" s="11" t="s">
        <v>1595</v>
      </c>
      <c r="E179" s="11" t="s">
        <v>1595</v>
      </c>
      <c r="F179" s="11" t="s">
        <v>82</v>
      </c>
      <c r="G179" s="11" t="s">
        <v>82</v>
      </c>
      <c r="H179" s="11" t="s">
        <v>82</v>
      </c>
      <c r="I179" s="11" t="s">
        <v>82</v>
      </c>
      <c r="J179" s="11" t="s">
        <v>82</v>
      </c>
      <c r="K179" s="11" t="s">
        <v>82</v>
      </c>
      <c r="L179" s="11" t="s">
        <v>82</v>
      </c>
      <c r="M179" s="11" t="s">
        <v>82</v>
      </c>
      <c r="N179" s="11" t="s">
        <v>82</v>
      </c>
      <c r="O179" s="11" t="s">
        <v>82</v>
      </c>
      <c r="P179" s="11" t="s">
        <v>82</v>
      </c>
      <c r="Q179" s="11" t="s">
        <v>82</v>
      </c>
      <c r="R179" s="11" t="s">
        <v>82</v>
      </c>
      <c r="S179" s="11" t="s">
        <v>82</v>
      </c>
      <c r="T179" s="11" t="s">
        <v>82</v>
      </c>
      <c r="U179" s="11" t="s">
        <v>82</v>
      </c>
      <c r="V179" s="11" t="s">
        <v>82</v>
      </c>
      <c r="W179" s="11" t="s">
        <v>82</v>
      </c>
      <c r="X179" s="11" t="s">
        <v>82</v>
      </c>
      <c r="Y179" s="11" t="s">
        <v>82</v>
      </c>
      <c r="Z179" s="11" t="s">
        <v>82</v>
      </c>
      <c r="AA179" s="11" t="s">
        <v>82</v>
      </c>
      <c r="AB179" s="11" t="s">
        <v>82</v>
      </c>
      <c r="AC179" s="11"/>
      <c r="AD179" s="11" t="s">
        <v>82</v>
      </c>
      <c r="AE179" s="11" t="s">
        <v>82</v>
      </c>
      <c r="AF179" s="11" t="s">
        <v>82</v>
      </c>
      <c r="AG179" s="11" t="s">
        <v>82</v>
      </c>
      <c r="AH179" s="11" t="s">
        <v>82</v>
      </c>
      <c r="AI179" s="11" t="s">
        <v>82</v>
      </c>
      <c r="AJ179" s="11" t="s">
        <v>82</v>
      </c>
      <c r="AK179" s="11" t="s">
        <v>82</v>
      </c>
      <c r="AL179" s="11" t="s">
        <v>82</v>
      </c>
      <c r="AM179" s="11" t="s">
        <v>82</v>
      </c>
      <c r="AN179" s="11" t="s">
        <v>82</v>
      </c>
      <c r="AO179" s="11" t="s">
        <v>82</v>
      </c>
      <c r="AP179" s="11" t="s">
        <v>82</v>
      </c>
      <c r="AQ179" s="11" t="s">
        <v>82</v>
      </c>
    </row>
    <row r="180" spans="1:43" ht="15.75" x14ac:dyDescent="0.25">
      <c r="A180" s="6" t="s">
        <v>838</v>
      </c>
      <c r="B180" s="6" t="s">
        <v>853</v>
      </c>
      <c r="C180" s="11" t="s">
        <v>82</v>
      </c>
      <c r="D180" s="11" t="s">
        <v>1177</v>
      </c>
      <c r="E180" s="11" t="s">
        <v>1177</v>
      </c>
      <c r="F180" s="11" t="s">
        <v>82</v>
      </c>
      <c r="G180" s="11" t="s">
        <v>82</v>
      </c>
      <c r="H180" s="11" t="s">
        <v>82</v>
      </c>
      <c r="I180" s="11" t="s">
        <v>82</v>
      </c>
      <c r="J180" s="11" t="s">
        <v>82</v>
      </c>
      <c r="K180" s="11" t="s">
        <v>82</v>
      </c>
      <c r="L180" s="11" t="s">
        <v>82</v>
      </c>
      <c r="M180" s="11" t="s">
        <v>82</v>
      </c>
      <c r="N180" s="11" t="s">
        <v>82</v>
      </c>
      <c r="O180" s="11" t="s">
        <v>82</v>
      </c>
      <c r="P180" s="11" t="s">
        <v>82</v>
      </c>
      <c r="Q180" s="11" t="s">
        <v>82</v>
      </c>
      <c r="R180" s="11" t="s">
        <v>82</v>
      </c>
      <c r="S180" s="11" t="s">
        <v>82</v>
      </c>
      <c r="T180" s="11" t="s">
        <v>82</v>
      </c>
      <c r="U180" s="11" t="s">
        <v>82</v>
      </c>
      <c r="V180" s="11" t="s">
        <v>82</v>
      </c>
      <c r="W180" s="11" t="s">
        <v>82</v>
      </c>
      <c r="X180" s="11" t="s">
        <v>82</v>
      </c>
      <c r="Y180" s="11" t="s">
        <v>82</v>
      </c>
      <c r="Z180" s="11" t="s">
        <v>82</v>
      </c>
      <c r="AA180" s="11" t="s">
        <v>82</v>
      </c>
      <c r="AB180" s="11" t="s">
        <v>82</v>
      </c>
      <c r="AC180" s="11"/>
      <c r="AD180" s="11" t="s">
        <v>82</v>
      </c>
      <c r="AE180" s="11" t="s">
        <v>82</v>
      </c>
      <c r="AF180" s="11" t="s">
        <v>82</v>
      </c>
      <c r="AG180" s="11" t="s">
        <v>82</v>
      </c>
      <c r="AH180" s="11" t="s">
        <v>82</v>
      </c>
      <c r="AI180" s="11" t="s">
        <v>82</v>
      </c>
      <c r="AJ180" s="11" t="s">
        <v>82</v>
      </c>
      <c r="AK180" s="11" t="s">
        <v>82</v>
      </c>
      <c r="AL180" s="11" t="s">
        <v>82</v>
      </c>
      <c r="AM180" s="11" t="s">
        <v>82</v>
      </c>
      <c r="AN180" s="11" t="s">
        <v>82</v>
      </c>
      <c r="AO180" s="11" t="s">
        <v>82</v>
      </c>
      <c r="AP180" s="11" t="s">
        <v>82</v>
      </c>
      <c r="AQ180" s="11" t="s">
        <v>82</v>
      </c>
    </row>
    <row r="181" spans="1:43" ht="15.75" x14ac:dyDescent="0.25">
      <c r="A181" s="6" t="s">
        <v>838</v>
      </c>
      <c r="B181" s="6" t="s">
        <v>869</v>
      </c>
      <c r="C181" s="11" t="s">
        <v>82</v>
      </c>
      <c r="D181" s="11" t="s">
        <v>2017</v>
      </c>
      <c r="E181" s="11" t="s">
        <v>2017</v>
      </c>
      <c r="F181" s="11" t="s">
        <v>82</v>
      </c>
      <c r="G181" s="11" t="s">
        <v>82</v>
      </c>
      <c r="H181" s="11" t="s">
        <v>82</v>
      </c>
      <c r="I181" s="11" t="s">
        <v>82</v>
      </c>
      <c r="J181" s="11" t="s">
        <v>82</v>
      </c>
      <c r="K181" s="11" t="s">
        <v>82</v>
      </c>
      <c r="L181" s="11" t="s">
        <v>82</v>
      </c>
      <c r="M181" s="11" t="s">
        <v>82</v>
      </c>
      <c r="N181" s="11" t="s">
        <v>82</v>
      </c>
      <c r="O181" s="11" t="s">
        <v>82</v>
      </c>
      <c r="P181" s="11" t="s">
        <v>82</v>
      </c>
      <c r="Q181" s="11" t="s">
        <v>82</v>
      </c>
      <c r="R181" s="11" t="s">
        <v>82</v>
      </c>
      <c r="S181" s="11" t="s">
        <v>82</v>
      </c>
      <c r="T181" s="11" t="s">
        <v>82</v>
      </c>
      <c r="U181" s="11" t="s">
        <v>82</v>
      </c>
      <c r="V181" s="11" t="s">
        <v>82</v>
      </c>
      <c r="W181" s="11" t="s">
        <v>82</v>
      </c>
      <c r="X181" s="11" t="s">
        <v>82</v>
      </c>
      <c r="Y181" s="11" t="s">
        <v>82</v>
      </c>
      <c r="Z181" s="11" t="s">
        <v>82</v>
      </c>
      <c r="AA181" s="11" t="s">
        <v>82</v>
      </c>
      <c r="AB181" s="11" t="s">
        <v>82</v>
      </c>
      <c r="AC181" s="11"/>
      <c r="AD181" s="11" t="s">
        <v>82</v>
      </c>
      <c r="AE181" s="11" t="s">
        <v>82</v>
      </c>
      <c r="AF181" s="11" t="s">
        <v>82</v>
      </c>
      <c r="AG181" s="11" t="s">
        <v>82</v>
      </c>
      <c r="AH181" s="11" t="s">
        <v>82</v>
      </c>
      <c r="AI181" s="11" t="s">
        <v>82</v>
      </c>
      <c r="AJ181" s="11" t="s">
        <v>82</v>
      </c>
      <c r="AK181" s="11" t="s">
        <v>82</v>
      </c>
      <c r="AL181" s="11" t="s">
        <v>82</v>
      </c>
      <c r="AM181" s="11" t="s">
        <v>82</v>
      </c>
      <c r="AN181" s="11" t="s">
        <v>82</v>
      </c>
      <c r="AO181" s="11" t="s">
        <v>82</v>
      </c>
      <c r="AP181" s="11" t="s">
        <v>82</v>
      </c>
      <c r="AQ181" s="11" t="s">
        <v>82</v>
      </c>
    </row>
    <row r="182" spans="1:43" ht="15.75" x14ac:dyDescent="0.25">
      <c r="A182" s="6" t="s">
        <v>839</v>
      </c>
      <c r="B182" s="6" t="s">
        <v>851</v>
      </c>
      <c r="C182" s="11" t="s">
        <v>82</v>
      </c>
      <c r="D182" s="11" t="s">
        <v>920</v>
      </c>
      <c r="E182" s="11" t="s">
        <v>920</v>
      </c>
      <c r="F182" s="11" t="s">
        <v>82</v>
      </c>
      <c r="G182" s="11" t="s">
        <v>82</v>
      </c>
      <c r="H182" s="11" t="s">
        <v>82</v>
      </c>
      <c r="I182" s="11" t="s">
        <v>82</v>
      </c>
      <c r="J182" s="11" t="s">
        <v>82</v>
      </c>
      <c r="K182" s="11" t="s">
        <v>82</v>
      </c>
      <c r="L182" s="11" t="s">
        <v>82</v>
      </c>
      <c r="M182" s="11" t="s">
        <v>82</v>
      </c>
      <c r="N182" s="11" t="s">
        <v>82</v>
      </c>
      <c r="O182" s="11" t="s">
        <v>82</v>
      </c>
      <c r="P182" s="11" t="s">
        <v>82</v>
      </c>
      <c r="Q182" s="11" t="s">
        <v>82</v>
      </c>
      <c r="R182" s="11" t="s">
        <v>82</v>
      </c>
      <c r="S182" s="11" t="s">
        <v>82</v>
      </c>
      <c r="T182" s="11" t="s">
        <v>82</v>
      </c>
      <c r="U182" s="11" t="s">
        <v>82</v>
      </c>
      <c r="V182" s="11" t="s">
        <v>82</v>
      </c>
      <c r="W182" s="11" t="s">
        <v>82</v>
      </c>
      <c r="X182" s="11" t="s">
        <v>82</v>
      </c>
      <c r="Y182" s="11" t="s">
        <v>82</v>
      </c>
      <c r="Z182" s="11" t="s">
        <v>82</v>
      </c>
      <c r="AA182" s="11" t="s">
        <v>82</v>
      </c>
      <c r="AB182" s="11" t="s">
        <v>82</v>
      </c>
      <c r="AC182" s="11"/>
      <c r="AD182" s="11" t="s">
        <v>82</v>
      </c>
      <c r="AE182" s="11" t="s">
        <v>82</v>
      </c>
      <c r="AF182" s="11" t="s">
        <v>82</v>
      </c>
      <c r="AG182" s="11" t="s">
        <v>82</v>
      </c>
      <c r="AH182" s="11" t="s">
        <v>82</v>
      </c>
      <c r="AI182" s="11" t="s">
        <v>82</v>
      </c>
      <c r="AJ182" s="11" t="s">
        <v>82</v>
      </c>
      <c r="AK182" s="11" t="s">
        <v>82</v>
      </c>
      <c r="AL182" s="11" t="s">
        <v>82</v>
      </c>
      <c r="AM182" s="11" t="s">
        <v>82</v>
      </c>
      <c r="AN182" s="11" t="s">
        <v>82</v>
      </c>
      <c r="AO182" s="11" t="s">
        <v>82</v>
      </c>
      <c r="AP182" s="11" t="s">
        <v>82</v>
      </c>
      <c r="AQ182" s="11" t="s">
        <v>82</v>
      </c>
    </row>
    <row r="183" spans="1:43" ht="15.75" x14ac:dyDescent="0.25">
      <c r="A183" s="6" t="s">
        <v>839</v>
      </c>
      <c r="B183" s="6" t="s">
        <v>852</v>
      </c>
      <c r="C183" s="11" t="s">
        <v>82</v>
      </c>
      <c r="D183" s="11" t="s">
        <v>678</v>
      </c>
      <c r="E183" s="11" t="s">
        <v>678</v>
      </c>
      <c r="F183" s="11" t="s">
        <v>82</v>
      </c>
      <c r="G183" s="11" t="s">
        <v>82</v>
      </c>
      <c r="H183" s="11" t="s">
        <v>82</v>
      </c>
      <c r="I183" s="11" t="s">
        <v>82</v>
      </c>
      <c r="J183" s="11" t="s">
        <v>82</v>
      </c>
      <c r="K183" s="11" t="s">
        <v>82</v>
      </c>
      <c r="L183" s="11" t="s">
        <v>82</v>
      </c>
      <c r="M183" s="11" t="s">
        <v>82</v>
      </c>
      <c r="N183" s="11" t="s">
        <v>82</v>
      </c>
      <c r="O183" s="11" t="s">
        <v>82</v>
      </c>
      <c r="P183" s="11" t="s">
        <v>82</v>
      </c>
      <c r="Q183" s="11" t="s">
        <v>82</v>
      </c>
      <c r="R183" s="11" t="s">
        <v>82</v>
      </c>
      <c r="S183" s="11" t="s">
        <v>82</v>
      </c>
      <c r="T183" s="11" t="s">
        <v>82</v>
      </c>
      <c r="U183" s="11" t="s">
        <v>82</v>
      </c>
      <c r="V183" s="11" t="s">
        <v>82</v>
      </c>
      <c r="W183" s="11" t="s">
        <v>82</v>
      </c>
      <c r="X183" s="11" t="s">
        <v>82</v>
      </c>
      <c r="Y183" s="11" t="s">
        <v>82</v>
      </c>
      <c r="Z183" s="11" t="s">
        <v>82</v>
      </c>
      <c r="AA183" s="11" t="s">
        <v>82</v>
      </c>
      <c r="AB183" s="11" t="s">
        <v>82</v>
      </c>
      <c r="AC183" s="11"/>
      <c r="AD183" s="11" t="s">
        <v>82</v>
      </c>
      <c r="AE183" s="11" t="s">
        <v>82</v>
      </c>
      <c r="AF183" s="11" t="s">
        <v>82</v>
      </c>
      <c r="AG183" s="11" t="s">
        <v>82</v>
      </c>
      <c r="AH183" s="11" t="s">
        <v>82</v>
      </c>
      <c r="AI183" s="11" t="s">
        <v>82</v>
      </c>
      <c r="AJ183" s="11" t="s">
        <v>82</v>
      </c>
      <c r="AK183" s="11" t="s">
        <v>82</v>
      </c>
      <c r="AL183" s="11" t="s">
        <v>82</v>
      </c>
      <c r="AM183" s="11" t="s">
        <v>82</v>
      </c>
      <c r="AN183" s="11" t="s">
        <v>82</v>
      </c>
      <c r="AO183" s="11" t="s">
        <v>82</v>
      </c>
      <c r="AP183" s="11" t="s">
        <v>82</v>
      </c>
      <c r="AQ183" s="11" t="s">
        <v>82</v>
      </c>
    </row>
    <row r="184" spans="1:43" ht="15.75" x14ac:dyDescent="0.25">
      <c r="A184" s="6" t="s">
        <v>839</v>
      </c>
      <c r="B184" s="6" t="s">
        <v>853</v>
      </c>
      <c r="C184" s="11" t="s">
        <v>82</v>
      </c>
      <c r="D184" s="11" t="s">
        <v>1224</v>
      </c>
      <c r="E184" s="11" t="s">
        <v>1224</v>
      </c>
      <c r="F184" s="11" t="s">
        <v>82</v>
      </c>
      <c r="G184" s="11" t="s">
        <v>82</v>
      </c>
      <c r="H184" s="11" t="s">
        <v>82</v>
      </c>
      <c r="I184" s="11" t="s">
        <v>82</v>
      </c>
      <c r="J184" s="11" t="s">
        <v>82</v>
      </c>
      <c r="K184" s="11" t="s">
        <v>82</v>
      </c>
      <c r="L184" s="11" t="s">
        <v>82</v>
      </c>
      <c r="M184" s="11" t="s">
        <v>82</v>
      </c>
      <c r="N184" s="11" t="s">
        <v>82</v>
      </c>
      <c r="O184" s="11" t="s">
        <v>82</v>
      </c>
      <c r="P184" s="11" t="s">
        <v>82</v>
      </c>
      <c r="Q184" s="11" t="s">
        <v>82</v>
      </c>
      <c r="R184" s="11" t="s">
        <v>82</v>
      </c>
      <c r="S184" s="11" t="s">
        <v>82</v>
      </c>
      <c r="T184" s="11" t="s">
        <v>82</v>
      </c>
      <c r="U184" s="11" t="s">
        <v>82</v>
      </c>
      <c r="V184" s="11" t="s">
        <v>82</v>
      </c>
      <c r="W184" s="11" t="s">
        <v>82</v>
      </c>
      <c r="X184" s="11" t="s">
        <v>82</v>
      </c>
      <c r="Y184" s="11" t="s">
        <v>82</v>
      </c>
      <c r="Z184" s="11" t="s">
        <v>82</v>
      </c>
      <c r="AA184" s="11" t="s">
        <v>82</v>
      </c>
      <c r="AB184" s="11" t="s">
        <v>82</v>
      </c>
      <c r="AC184" s="11"/>
      <c r="AD184" s="11" t="s">
        <v>82</v>
      </c>
      <c r="AE184" s="11" t="s">
        <v>82</v>
      </c>
      <c r="AF184" s="11" t="s">
        <v>82</v>
      </c>
      <c r="AG184" s="11" t="s">
        <v>82</v>
      </c>
      <c r="AH184" s="11" t="s">
        <v>82</v>
      </c>
      <c r="AI184" s="11" t="s">
        <v>82</v>
      </c>
      <c r="AJ184" s="11" t="s">
        <v>82</v>
      </c>
      <c r="AK184" s="11" t="s">
        <v>82</v>
      </c>
      <c r="AL184" s="11" t="s">
        <v>82</v>
      </c>
      <c r="AM184" s="11" t="s">
        <v>82</v>
      </c>
      <c r="AN184" s="11" t="s">
        <v>82</v>
      </c>
      <c r="AO184" s="11" t="s">
        <v>82</v>
      </c>
      <c r="AP184" s="11" t="s">
        <v>82</v>
      </c>
      <c r="AQ184" s="11" t="s">
        <v>82</v>
      </c>
    </row>
    <row r="185" spans="1:43" ht="15.75" x14ac:dyDescent="0.25">
      <c r="A185" s="6" t="s">
        <v>839</v>
      </c>
      <c r="B185" s="6" t="s">
        <v>869</v>
      </c>
      <c r="C185" s="11" t="s">
        <v>82</v>
      </c>
      <c r="D185" s="11" t="s">
        <v>753</v>
      </c>
      <c r="E185" s="11" t="s">
        <v>753</v>
      </c>
      <c r="F185" s="11" t="s">
        <v>82</v>
      </c>
      <c r="G185" s="11" t="s">
        <v>82</v>
      </c>
      <c r="H185" s="11" t="s">
        <v>82</v>
      </c>
      <c r="I185" s="11" t="s">
        <v>82</v>
      </c>
      <c r="J185" s="11" t="s">
        <v>82</v>
      </c>
      <c r="K185" s="11" t="s">
        <v>82</v>
      </c>
      <c r="L185" s="11" t="s">
        <v>82</v>
      </c>
      <c r="M185" s="11" t="s">
        <v>82</v>
      </c>
      <c r="N185" s="11" t="s">
        <v>82</v>
      </c>
      <c r="O185" s="11" t="s">
        <v>82</v>
      </c>
      <c r="P185" s="11" t="s">
        <v>82</v>
      </c>
      <c r="Q185" s="11" t="s">
        <v>82</v>
      </c>
      <c r="R185" s="11" t="s">
        <v>82</v>
      </c>
      <c r="S185" s="11" t="s">
        <v>82</v>
      </c>
      <c r="T185" s="11" t="s">
        <v>82</v>
      </c>
      <c r="U185" s="11" t="s">
        <v>82</v>
      </c>
      <c r="V185" s="11" t="s">
        <v>82</v>
      </c>
      <c r="W185" s="11" t="s">
        <v>82</v>
      </c>
      <c r="X185" s="11" t="s">
        <v>82</v>
      </c>
      <c r="Y185" s="11" t="s">
        <v>82</v>
      </c>
      <c r="Z185" s="11" t="s">
        <v>82</v>
      </c>
      <c r="AA185" s="11" t="s">
        <v>82</v>
      </c>
      <c r="AB185" s="11" t="s">
        <v>82</v>
      </c>
      <c r="AC185" s="11"/>
      <c r="AD185" s="11" t="s">
        <v>82</v>
      </c>
      <c r="AE185" s="11" t="s">
        <v>82</v>
      </c>
      <c r="AF185" s="11" t="s">
        <v>82</v>
      </c>
      <c r="AG185" s="11" t="s">
        <v>82</v>
      </c>
      <c r="AH185" s="11" t="s">
        <v>82</v>
      </c>
      <c r="AI185" s="11" t="s">
        <v>82</v>
      </c>
      <c r="AJ185" s="11" t="s">
        <v>82</v>
      </c>
      <c r="AK185" s="11" t="s">
        <v>82</v>
      </c>
      <c r="AL185" s="11" t="s">
        <v>82</v>
      </c>
      <c r="AM185" s="11" t="s">
        <v>82</v>
      </c>
      <c r="AN185" s="11" t="s">
        <v>82</v>
      </c>
      <c r="AO185" s="11" t="s">
        <v>82</v>
      </c>
      <c r="AP185" s="11" t="s">
        <v>82</v>
      </c>
      <c r="AQ185" s="11" t="s">
        <v>82</v>
      </c>
    </row>
  </sheetData>
  <pageMargins left="0.7" right="0.7" top="0.75" bottom="0.75" header="0.3" footer="0.3"/>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Q25"/>
  <sheetViews>
    <sheetView showGridLines="0" workbookViewId="0"/>
  </sheetViews>
  <sheetFormatPr defaultColWidth="11.42578125" defaultRowHeight="15" x14ac:dyDescent="0.25"/>
  <cols>
    <col min="1" max="1" width="18.7109375" customWidth="1"/>
    <col min="2" max="29" width="25.7109375" customWidth="1"/>
  </cols>
  <sheetData>
    <row r="1" spans="1:43" ht="21" customHeight="1" x14ac:dyDescent="0.3">
      <c r="A1" s="1" t="s">
        <v>2018</v>
      </c>
    </row>
    <row r="2" spans="1:43" ht="21" customHeight="1" x14ac:dyDescent="0.25">
      <c r="A2" s="6" t="s">
        <v>61</v>
      </c>
    </row>
    <row r="3" spans="1:43" ht="15" customHeight="1" x14ac:dyDescent="0.25">
      <c r="A3" s="6" t="s">
        <v>62</v>
      </c>
    </row>
    <row r="4" spans="1:43" ht="15" customHeight="1" x14ac:dyDescent="0.25">
      <c r="A4" s="6" t="s">
        <v>63</v>
      </c>
    </row>
    <row r="5" spans="1:43" ht="46.5" customHeight="1" x14ac:dyDescent="0.25">
      <c r="A5" s="16" t="s">
        <v>194</v>
      </c>
      <c r="B5" s="16" t="s">
        <v>64</v>
      </c>
      <c r="C5" s="16" t="s">
        <v>2019</v>
      </c>
      <c r="D5" s="16" t="s">
        <v>2020</v>
      </c>
      <c r="E5" s="16" t="s">
        <v>2021</v>
      </c>
      <c r="F5" s="16" t="s">
        <v>2022</v>
      </c>
      <c r="G5" s="16" t="s">
        <v>2023</v>
      </c>
      <c r="H5" s="16" t="s">
        <v>2024</v>
      </c>
      <c r="I5" s="16" t="s">
        <v>2025</v>
      </c>
      <c r="J5" s="16" t="s">
        <v>2026</v>
      </c>
      <c r="K5" s="16" t="s">
        <v>2027</v>
      </c>
      <c r="L5" s="16" t="s">
        <v>2028</v>
      </c>
      <c r="M5" s="16" t="s">
        <v>2029</v>
      </c>
      <c r="N5" s="16" t="s">
        <v>2030</v>
      </c>
      <c r="O5" s="16" t="s">
        <v>2031</v>
      </c>
      <c r="P5" s="16" t="s">
        <v>2032</v>
      </c>
      <c r="Q5" s="16" t="s">
        <v>2033</v>
      </c>
      <c r="R5" s="16" t="s">
        <v>2034</v>
      </c>
      <c r="S5" s="16" t="s">
        <v>2035</v>
      </c>
      <c r="T5" s="16" t="s">
        <v>2036</v>
      </c>
      <c r="U5" s="16" t="s">
        <v>2037</v>
      </c>
      <c r="V5" s="16" t="s">
        <v>2038</v>
      </c>
      <c r="W5" s="16" t="s">
        <v>2039</v>
      </c>
      <c r="X5" s="16" t="s">
        <v>2040</v>
      </c>
      <c r="Y5" s="16" t="s">
        <v>2041</v>
      </c>
      <c r="Z5" s="16" t="s">
        <v>2042</v>
      </c>
      <c r="AA5" s="16" t="s">
        <v>2043</v>
      </c>
      <c r="AB5" s="16" t="s">
        <v>2044</v>
      </c>
      <c r="AC5" s="16" t="s">
        <v>2045</v>
      </c>
      <c r="AD5" s="16" t="s">
        <v>2046</v>
      </c>
      <c r="AE5" s="16" t="s">
        <v>2047</v>
      </c>
      <c r="AF5" s="16" t="s">
        <v>2048</v>
      </c>
      <c r="AG5" s="16" t="s">
        <v>2049</v>
      </c>
      <c r="AH5" s="16" t="s">
        <v>2050</v>
      </c>
      <c r="AI5" s="16" t="s">
        <v>2051</v>
      </c>
      <c r="AJ5" s="16" t="s">
        <v>2052</v>
      </c>
      <c r="AK5" s="16" t="s">
        <v>2053</v>
      </c>
    </row>
    <row r="6" spans="1:43" ht="15.75" x14ac:dyDescent="0.25">
      <c r="A6" s="6" t="s">
        <v>288</v>
      </c>
      <c r="B6" s="6" t="s">
        <v>851</v>
      </c>
      <c r="C6" s="11" t="s">
        <v>75</v>
      </c>
      <c r="D6" s="11" t="s">
        <v>75</v>
      </c>
      <c r="E6" s="11" t="s">
        <v>75</v>
      </c>
      <c r="F6" s="11" t="s">
        <v>75</v>
      </c>
      <c r="G6" s="11" t="s">
        <v>75</v>
      </c>
      <c r="H6" s="11" t="s">
        <v>75</v>
      </c>
      <c r="I6" s="11" t="s">
        <v>75</v>
      </c>
      <c r="J6" s="11" t="s">
        <v>75</v>
      </c>
      <c r="K6" s="11" t="s">
        <v>75</v>
      </c>
      <c r="L6" s="11" t="s">
        <v>75</v>
      </c>
      <c r="M6" s="11" t="s">
        <v>75</v>
      </c>
      <c r="N6" s="11" t="s">
        <v>75</v>
      </c>
      <c r="O6" s="11" t="s">
        <v>75</v>
      </c>
      <c r="P6" s="11" t="s">
        <v>75</v>
      </c>
      <c r="Q6" s="11" t="s">
        <v>75</v>
      </c>
      <c r="R6" s="11" t="s">
        <v>75</v>
      </c>
      <c r="S6" s="11" t="s">
        <v>75</v>
      </c>
      <c r="T6" s="11" t="s">
        <v>75</v>
      </c>
      <c r="U6" s="11" t="s">
        <v>75</v>
      </c>
      <c r="V6" s="11" t="s">
        <v>75</v>
      </c>
      <c r="W6" s="11" t="s">
        <v>75</v>
      </c>
      <c r="X6" s="11" t="s">
        <v>75</v>
      </c>
      <c r="Y6" s="11" t="s">
        <v>75</v>
      </c>
      <c r="Z6" s="11" t="s">
        <v>75</v>
      </c>
      <c r="AA6" s="11" t="s">
        <v>75</v>
      </c>
      <c r="AB6" s="11" t="s">
        <v>75</v>
      </c>
      <c r="AC6" s="11" t="s">
        <v>75</v>
      </c>
      <c r="AD6" s="11" t="s">
        <v>75</v>
      </c>
      <c r="AE6" s="11" t="s">
        <v>75</v>
      </c>
      <c r="AF6" s="11" t="s">
        <v>75</v>
      </c>
      <c r="AG6" s="11" t="s">
        <v>75</v>
      </c>
      <c r="AH6" s="11" t="s">
        <v>75</v>
      </c>
      <c r="AI6" s="11" t="s">
        <v>75</v>
      </c>
      <c r="AJ6" s="11" t="s">
        <v>75</v>
      </c>
      <c r="AK6" s="11" t="s">
        <v>75</v>
      </c>
      <c r="AL6" s="11"/>
      <c r="AM6" s="11"/>
      <c r="AN6" s="11"/>
      <c r="AO6" s="11"/>
      <c r="AP6" s="11"/>
      <c r="AQ6" s="11"/>
    </row>
    <row r="7" spans="1:43" ht="15.75" x14ac:dyDescent="0.25">
      <c r="A7" s="6" t="s">
        <v>288</v>
      </c>
      <c r="B7" s="6" t="s">
        <v>852</v>
      </c>
      <c r="C7" s="11" t="s">
        <v>75</v>
      </c>
      <c r="D7" s="11" t="s">
        <v>75</v>
      </c>
      <c r="E7" s="11" t="s">
        <v>75</v>
      </c>
      <c r="F7" s="11" t="s">
        <v>75</v>
      </c>
      <c r="G7" s="11" t="s">
        <v>75</v>
      </c>
      <c r="H7" s="11" t="s">
        <v>75</v>
      </c>
      <c r="I7" s="11" t="s">
        <v>75</v>
      </c>
      <c r="J7" s="11" t="s">
        <v>75</v>
      </c>
      <c r="K7" s="11" t="s">
        <v>75</v>
      </c>
      <c r="L7" s="11" t="s">
        <v>75</v>
      </c>
      <c r="M7" s="11" t="s">
        <v>75</v>
      </c>
      <c r="N7" s="11" t="s">
        <v>75</v>
      </c>
      <c r="O7" s="11" t="s">
        <v>75</v>
      </c>
      <c r="P7" s="11" t="s">
        <v>75</v>
      </c>
      <c r="Q7" s="11" t="s">
        <v>75</v>
      </c>
      <c r="R7" s="11" t="s">
        <v>75</v>
      </c>
      <c r="S7" s="11" t="s">
        <v>75</v>
      </c>
      <c r="T7" s="11" t="s">
        <v>75</v>
      </c>
      <c r="U7" s="11" t="s">
        <v>75</v>
      </c>
      <c r="V7" s="11" t="s">
        <v>75</v>
      </c>
      <c r="W7" s="11" t="s">
        <v>75</v>
      </c>
      <c r="X7" s="11" t="s">
        <v>75</v>
      </c>
      <c r="Y7" s="11" t="s">
        <v>75</v>
      </c>
      <c r="Z7" s="11" t="s">
        <v>75</v>
      </c>
      <c r="AA7" s="11" t="s">
        <v>75</v>
      </c>
      <c r="AB7" s="11" t="s">
        <v>75</v>
      </c>
      <c r="AC7" s="11" t="s">
        <v>75</v>
      </c>
      <c r="AD7" s="11" t="s">
        <v>75</v>
      </c>
      <c r="AE7" s="11" t="s">
        <v>75</v>
      </c>
      <c r="AF7" s="11" t="s">
        <v>75</v>
      </c>
      <c r="AG7" s="11" t="s">
        <v>75</v>
      </c>
      <c r="AH7" s="11" t="s">
        <v>75</v>
      </c>
      <c r="AI7" s="11" t="s">
        <v>75</v>
      </c>
      <c r="AJ7" s="11" t="s">
        <v>75</v>
      </c>
      <c r="AK7" s="11" t="s">
        <v>75</v>
      </c>
      <c r="AL7" s="11"/>
      <c r="AM7" s="11"/>
      <c r="AN7" s="11"/>
      <c r="AO7" s="11"/>
      <c r="AP7" s="11"/>
      <c r="AQ7" s="11"/>
    </row>
    <row r="8" spans="1:43" ht="15.75" x14ac:dyDescent="0.25">
      <c r="A8" s="6" t="s">
        <v>288</v>
      </c>
      <c r="B8" s="6" t="s">
        <v>853</v>
      </c>
      <c r="C8" s="11" t="s">
        <v>855</v>
      </c>
      <c r="D8" s="11" t="s">
        <v>414</v>
      </c>
      <c r="E8" s="11" t="s">
        <v>1498</v>
      </c>
      <c r="F8" s="11" t="s">
        <v>413</v>
      </c>
      <c r="G8" s="11" t="s">
        <v>293</v>
      </c>
      <c r="H8" s="11" t="s">
        <v>330</v>
      </c>
      <c r="I8" s="11" t="s">
        <v>459</v>
      </c>
      <c r="J8" s="11" t="s">
        <v>350</v>
      </c>
      <c r="K8" s="11" t="s">
        <v>413</v>
      </c>
      <c r="L8" s="11" t="s">
        <v>1020</v>
      </c>
      <c r="M8" s="11" t="s">
        <v>293</v>
      </c>
      <c r="N8" s="11" t="s">
        <v>299</v>
      </c>
      <c r="O8" s="11" t="s">
        <v>413</v>
      </c>
      <c r="P8" s="11" t="s">
        <v>571</v>
      </c>
      <c r="Q8" s="11" t="s">
        <v>350</v>
      </c>
      <c r="R8" s="11" t="s">
        <v>350</v>
      </c>
      <c r="S8" s="11" t="s">
        <v>413</v>
      </c>
      <c r="T8" s="11" t="s">
        <v>413</v>
      </c>
      <c r="U8" s="11" t="s">
        <v>293</v>
      </c>
      <c r="V8" s="11" t="s">
        <v>459</v>
      </c>
      <c r="W8" s="11" t="s">
        <v>413</v>
      </c>
      <c r="X8" s="11" t="s">
        <v>293</v>
      </c>
      <c r="Y8" s="11" t="s">
        <v>425</v>
      </c>
      <c r="Z8" s="11" t="s">
        <v>413</v>
      </c>
      <c r="AA8" s="11" t="s">
        <v>293</v>
      </c>
      <c r="AB8" s="11" t="s">
        <v>459</v>
      </c>
      <c r="AC8" s="11" t="s">
        <v>293</v>
      </c>
      <c r="AD8" s="11" t="s">
        <v>293</v>
      </c>
      <c r="AE8" s="11" t="s">
        <v>652</v>
      </c>
      <c r="AF8" s="11" t="s">
        <v>293</v>
      </c>
      <c r="AG8" s="11" t="s">
        <v>293</v>
      </c>
      <c r="AH8" s="11" t="s">
        <v>293</v>
      </c>
      <c r="AI8" s="11" t="s">
        <v>413</v>
      </c>
      <c r="AJ8" s="11" t="s">
        <v>413</v>
      </c>
      <c r="AK8" s="11" t="s">
        <v>413</v>
      </c>
      <c r="AL8" s="11"/>
      <c r="AM8" s="11"/>
      <c r="AN8" s="11"/>
      <c r="AO8" s="11"/>
      <c r="AP8" s="11"/>
      <c r="AQ8" s="11"/>
    </row>
    <row r="9" spans="1:43" ht="15.75" x14ac:dyDescent="0.25">
      <c r="A9" s="6" t="s">
        <v>288</v>
      </c>
      <c r="B9" s="6" t="s">
        <v>869</v>
      </c>
      <c r="C9" s="11" t="s">
        <v>480</v>
      </c>
      <c r="D9" s="11" t="s">
        <v>872</v>
      </c>
      <c r="E9" s="11" t="s">
        <v>426</v>
      </c>
      <c r="F9" s="11" t="s">
        <v>571</v>
      </c>
      <c r="G9" s="11" t="s">
        <v>293</v>
      </c>
      <c r="H9" s="11" t="s">
        <v>413</v>
      </c>
      <c r="I9" s="11" t="s">
        <v>548</v>
      </c>
      <c r="J9" s="11" t="s">
        <v>413</v>
      </c>
      <c r="K9" s="11" t="s">
        <v>459</v>
      </c>
      <c r="L9" s="11" t="s">
        <v>1487</v>
      </c>
      <c r="M9" s="11" t="s">
        <v>293</v>
      </c>
      <c r="N9" s="11" t="s">
        <v>350</v>
      </c>
      <c r="O9" s="11" t="s">
        <v>293</v>
      </c>
      <c r="P9" s="11" t="s">
        <v>293</v>
      </c>
      <c r="Q9" s="11" t="s">
        <v>293</v>
      </c>
      <c r="R9" s="11" t="s">
        <v>293</v>
      </c>
      <c r="S9" s="11" t="s">
        <v>293</v>
      </c>
      <c r="T9" s="11" t="s">
        <v>459</v>
      </c>
      <c r="U9" s="11" t="s">
        <v>293</v>
      </c>
      <c r="V9" s="11" t="s">
        <v>330</v>
      </c>
      <c r="W9" s="11" t="s">
        <v>293</v>
      </c>
      <c r="X9" s="11" t="s">
        <v>293</v>
      </c>
      <c r="Y9" s="11" t="s">
        <v>350</v>
      </c>
      <c r="Z9" s="11" t="s">
        <v>293</v>
      </c>
      <c r="AA9" s="11" t="s">
        <v>293</v>
      </c>
      <c r="AB9" s="11" t="s">
        <v>571</v>
      </c>
      <c r="AC9" s="11" t="s">
        <v>413</v>
      </c>
      <c r="AD9" s="11" t="s">
        <v>413</v>
      </c>
      <c r="AE9" s="11" t="s">
        <v>736</v>
      </c>
      <c r="AF9" s="11" t="s">
        <v>293</v>
      </c>
      <c r="AG9" s="11" t="s">
        <v>293</v>
      </c>
      <c r="AH9" s="11" t="s">
        <v>293</v>
      </c>
      <c r="AI9" s="11" t="s">
        <v>413</v>
      </c>
      <c r="AJ9" s="11" t="s">
        <v>571</v>
      </c>
      <c r="AK9" s="11" t="s">
        <v>293</v>
      </c>
      <c r="AL9" s="11"/>
      <c r="AM9" s="11"/>
      <c r="AN9" s="11"/>
      <c r="AO9" s="11"/>
      <c r="AP9" s="11"/>
      <c r="AQ9" s="11"/>
    </row>
    <row r="10" spans="1:43" ht="15.75" x14ac:dyDescent="0.25">
      <c r="A10" s="6" t="s">
        <v>195</v>
      </c>
      <c r="B10" s="6" t="s">
        <v>851</v>
      </c>
      <c r="C10" s="11" t="s">
        <v>887</v>
      </c>
      <c r="D10" s="11" t="s">
        <v>1994</v>
      </c>
      <c r="E10" s="11" t="s">
        <v>1410</v>
      </c>
      <c r="F10" s="11" t="s">
        <v>413</v>
      </c>
      <c r="G10" s="11" t="s">
        <v>293</v>
      </c>
      <c r="H10" s="11" t="s">
        <v>571</v>
      </c>
      <c r="I10" s="11" t="s">
        <v>350</v>
      </c>
      <c r="J10" s="11" t="s">
        <v>350</v>
      </c>
      <c r="K10" s="11" t="s">
        <v>571</v>
      </c>
      <c r="L10" s="11" t="s">
        <v>1190</v>
      </c>
      <c r="M10" s="11" t="s">
        <v>293</v>
      </c>
      <c r="N10" s="11" t="s">
        <v>350</v>
      </c>
      <c r="O10" s="11" t="s">
        <v>293</v>
      </c>
      <c r="P10" s="11" t="s">
        <v>293</v>
      </c>
      <c r="Q10" s="11" t="s">
        <v>293</v>
      </c>
      <c r="R10" s="11" t="s">
        <v>293</v>
      </c>
      <c r="S10" s="11" t="s">
        <v>413</v>
      </c>
      <c r="T10" s="11" t="s">
        <v>293</v>
      </c>
      <c r="U10" s="11" t="s">
        <v>293</v>
      </c>
      <c r="V10" s="11" t="s">
        <v>425</v>
      </c>
      <c r="W10" s="11" t="s">
        <v>293</v>
      </c>
      <c r="X10" s="11" t="s">
        <v>293</v>
      </c>
      <c r="Y10" s="11" t="s">
        <v>571</v>
      </c>
      <c r="Z10" s="11" t="s">
        <v>571</v>
      </c>
      <c r="AA10" s="11" t="s">
        <v>293</v>
      </c>
      <c r="AB10" s="11" t="s">
        <v>350</v>
      </c>
      <c r="AC10" s="11" t="s">
        <v>350</v>
      </c>
      <c r="AD10" s="11" t="s">
        <v>413</v>
      </c>
      <c r="AE10" s="11" t="s">
        <v>361</v>
      </c>
      <c r="AF10" s="11" t="s">
        <v>293</v>
      </c>
      <c r="AG10" s="11" t="s">
        <v>293</v>
      </c>
      <c r="AH10" s="11" t="s">
        <v>293</v>
      </c>
      <c r="AI10" s="11" t="s">
        <v>350</v>
      </c>
      <c r="AJ10" s="11" t="s">
        <v>293</v>
      </c>
      <c r="AK10" s="11" t="s">
        <v>293</v>
      </c>
      <c r="AL10" s="11"/>
      <c r="AM10" s="11"/>
      <c r="AN10" s="11"/>
      <c r="AO10" s="11"/>
      <c r="AP10" s="11"/>
      <c r="AQ10" s="11"/>
    </row>
    <row r="11" spans="1:43" ht="15.75" x14ac:dyDescent="0.25">
      <c r="A11" s="6" t="s">
        <v>195</v>
      </c>
      <c r="B11" s="6" t="s">
        <v>852</v>
      </c>
      <c r="C11" s="11" t="s">
        <v>1099</v>
      </c>
      <c r="D11" s="11" t="s">
        <v>1851</v>
      </c>
      <c r="E11" s="11" t="s">
        <v>1866</v>
      </c>
      <c r="F11" s="11" t="s">
        <v>293</v>
      </c>
      <c r="G11" s="11" t="s">
        <v>413</v>
      </c>
      <c r="H11" s="11" t="s">
        <v>293</v>
      </c>
      <c r="I11" s="11" t="s">
        <v>361</v>
      </c>
      <c r="J11" s="11" t="s">
        <v>293</v>
      </c>
      <c r="K11" s="11" t="s">
        <v>1222</v>
      </c>
      <c r="L11" s="11" t="s">
        <v>1020</v>
      </c>
      <c r="M11" s="11" t="s">
        <v>413</v>
      </c>
      <c r="N11" s="11" t="s">
        <v>350</v>
      </c>
      <c r="O11" s="11" t="s">
        <v>350</v>
      </c>
      <c r="P11" s="11" t="s">
        <v>330</v>
      </c>
      <c r="Q11" s="11" t="s">
        <v>413</v>
      </c>
      <c r="R11" s="11" t="s">
        <v>413</v>
      </c>
      <c r="S11" s="11" t="s">
        <v>413</v>
      </c>
      <c r="T11" s="11" t="s">
        <v>459</v>
      </c>
      <c r="U11" s="11" t="s">
        <v>293</v>
      </c>
      <c r="V11" s="11" t="s">
        <v>350</v>
      </c>
      <c r="W11" s="11" t="s">
        <v>293</v>
      </c>
      <c r="X11" s="11" t="s">
        <v>293</v>
      </c>
      <c r="Y11" s="11" t="s">
        <v>571</v>
      </c>
      <c r="Z11" s="11" t="s">
        <v>293</v>
      </c>
      <c r="AA11" s="11" t="s">
        <v>293</v>
      </c>
      <c r="AB11" s="11" t="s">
        <v>330</v>
      </c>
      <c r="AC11" s="11" t="s">
        <v>293</v>
      </c>
      <c r="AD11" s="11" t="s">
        <v>293</v>
      </c>
      <c r="AE11" s="11" t="s">
        <v>736</v>
      </c>
      <c r="AF11" s="11" t="s">
        <v>293</v>
      </c>
      <c r="AG11" s="11" t="s">
        <v>413</v>
      </c>
      <c r="AH11" s="11" t="s">
        <v>293</v>
      </c>
      <c r="AI11" s="11" t="s">
        <v>350</v>
      </c>
      <c r="AJ11" s="11" t="s">
        <v>293</v>
      </c>
      <c r="AK11" s="11" t="s">
        <v>293</v>
      </c>
      <c r="AL11" s="11"/>
      <c r="AM11" s="11"/>
      <c r="AN11" s="11"/>
      <c r="AO11" s="11"/>
      <c r="AP11" s="11"/>
      <c r="AQ11" s="11"/>
    </row>
    <row r="12" spans="1:43" ht="15.75" x14ac:dyDescent="0.25">
      <c r="A12" s="6" t="s">
        <v>195</v>
      </c>
      <c r="B12" s="6" t="s">
        <v>853</v>
      </c>
      <c r="C12" s="11" t="s">
        <v>922</v>
      </c>
      <c r="D12" s="11" t="s">
        <v>172</v>
      </c>
      <c r="E12" s="11" t="s">
        <v>2054</v>
      </c>
      <c r="F12" s="11" t="s">
        <v>350</v>
      </c>
      <c r="G12" s="11" t="s">
        <v>293</v>
      </c>
      <c r="H12" s="11" t="s">
        <v>413</v>
      </c>
      <c r="I12" s="11" t="s">
        <v>350</v>
      </c>
      <c r="J12" s="11" t="s">
        <v>293</v>
      </c>
      <c r="K12" s="11" t="s">
        <v>330</v>
      </c>
      <c r="L12" s="11" t="s">
        <v>1235</v>
      </c>
      <c r="M12" s="11" t="s">
        <v>293</v>
      </c>
      <c r="N12" s="11" t="s">
        <v>350</v>
      </c>
      <c r="O12" s="11" t="s">
        <v>293</v>
      </c>
      <c r="P12" s="11" t="s">
        <v>350</v>
      </c>
      <c r="Q12" s="11" t="s">
        <v>571</v>
      </c>
      <c r="R12" s="11" t="s">
        <v>413</v>
      </c>
      <c r="S12" s="11" t="s">
        <v>350</v>
      </c>
      <c r="T12" s="11" t="s">
        <v>293</v>
      </c>
      <c r="U12" s="11" t="s">
        <v>413</v>
      </c>
      <c r="V12" s="11" t="s">
        <v>571</v>
      </c>
      <c r="W12" s="11" t="s">
        <v>293</v>
      </c>
      <c r="X12" s="11" t="s">
        <v>293</v>
      </c>
      <c r="Y12" s="11" t="s">
        <v>413</v>
      </c>
      <c r="Z12" s="11" t="s">
        <v>350</v>
      </c>
      <c r="AA12" s="11" t="s">
        <v>293</v>
      </c>
      <c r="AB12" s="11" t="s">
        <v>350</v>
      </c>
      <c r="AC12" s="11" t="s">
        <v>350</v>
      </c>
      <c r="AD12" s="11" t="s">
        <v>413</v>
      </c>
      <c r="AE12" s="11" t="s">
        <v>1385</v>
      </c>
      <c r="AF12" s="11" t="s">
        <v>293</v>
      </c>
      <c r="AG12" s="11" t="s">
        <v>293</v>
      </c>
      <c r="AH12" s="11" t="s">
        <v>350</v>
      </c>
      <c r="AI12" s="11" t="s">
        <v>293</v>
      </c>
      <c r="AJ12" s="11" t="s">
        <v>293</v>
      </c>
      <c r="AK12" s="11" t="s">
        <v>293</v>
      </c>
      <c r="AL12" s="11"/>
      <c r="AM12" s="11"/>
      <c r="AN12" s="11"/>
      <c r="AO12" s="11"/>
      <c r="AP12" s="11"/>
      <c r="AQ12" s="11"/>
    </row>
    <row r="13" spans="1:43" ht="15.75" x14ac:dyDescent="0.25">
      <c r="A13" s="6" t="s">
        <v>195</v>
      </c>
      <c r="B13" s="6" t="s">
        <v>869</v>
      </c>
      <c r="C13" s="11" t="s">
        <v>1287</v>
      </c>
      <c r="D13" s="11" t="s">
        <v>1486</v>
      </c>
      <c r="E13" s="11" t="s">
        <v>2055</v>
      </c>
      <c r="F13" s="11" t="s">
        <v>293</v>
      </c>
      <c r="G13" s="11" t="s">
        <v>293</v>
      </c>
      <c r="H13" s="11" t="s">
        <v>350</v>
      </c>
      <c r="I13" s="11" t="s">
        <v>571</v>
      </c>
      <c r="J13" s="11" t="s">
        <v>413</v>
      </c>
      <c r="K13" s="11" t="s">
        <v>350</v>
      </c>
      <c r="L13" s="11" t="s">
        <v>1503</v>
      </c>
      <c r="M13" s="11" t="s">
        <v>293</v>
      </c>
      <c r="N13" s="11" t="s">
        <v>459</v>
      </c>
      <c r="O13" s="11" t="s">
        <v>350</v>
      </c>
      <c r="P13" s="11" t="s">
        <v>293</v>
      </c>
      <c r="Q13" s="11" t="s">
        <v>413</v>
      </c>
      <c r="R13" s="11" t="s">
        <v>293</v>
      </c>
      <c r="S13" s="11" t="s">
        <v>413</v>
      </c>
      <c r="T13" s="11" t="s">
        <v>293</v>
      </c>
      <c r="U13" s="11" t="s">
        <v>413</v>
      </c>
      <c r="V13" s="11" t="s">
        <v>459</v>
      </c>
      <c r="W13" s="11" t="s">
        <v>293</v>
      </c>
      <c r="X13" s="11" t="s">
        <v>293</v>
      </c>
      <c r="Y13" s="11" t="s">
        <v>571</v>
      </c>
      <c r="Z13" s="11" t="s">
        <v>350</v>
      </c>
      <c r="AA13" s="11" t="s">
        <v>293</v>
      </c>
      <c r="AB13" s="11" t="s">
        <v>350</v>
      </c>
      <c r="AC13" s="11" t="s">
        <v>350</v>
      </c>
      <c r="AD13" s="11" t="s">
        <v>350</v>
      </c>
      <c r="AE13" s="11" t="s">
        <v>157</v>
      </c>
      <c r="AF13" s="11" t="s">
        <v>293</v>
      </c>
      <c r="AG13" s="11" t="s">
        <v>293</v>
      </c>
      <c r="AH13" s="11" t="s">
        <v>413</v>
      </c>
      <c r="AI13" s="11" t="s">
        <v>293</v>
      </c>
      <c r="AJ13" s="11" t="s">
        <v>293</v>
      </c>
      <c r="AK13" s="11" t="s">
        <v>293</v>
      </c>
      <c r="AL13" s="11"/>
      <c r="AM13" s="11"/>
      <c r="AN13" s="11"/>
      <c r="AO13" s="11"/>
      <c r="AP13" s="11"/>
      <c r="AQ13" s="11"/>
    </row>
    <row r="14" spans="1:43" ht="15.75" x14ac:dyDescent="0.25">
      <c r="A14" s="6" t="s">
        <v>196</v>
      </c>
      <c r="B14" s="6" t="s">
        <v>851</v>
      </c>
      <c r="C14" s="11" t="s">
        <v>623</v>
      </c>
      <c r="D14" s="11" t="s">
        <v>1444</v>
      </c>
      <c r="E14" s="11" t="s">
        <v>496</v>
      </c>
      <c r="F14" s="11" t="s">
        <v>293</v>
      </c>
      <c r="G14" s="11" t="s">
        <v>293</v>
      </c>
      <c r="H14" s="11" t="s">
        <v>293</v>
      </c>
      <c r="I14" s="11" t="s">
        <v>571</v>
      </c>
      <c r="J14" s="11" t="s">
        <v>413</v>
      </c>
      <c r="K14" s="11" t="s">
        <v>330</v>
      </c>
      <c r="L14" s="11" t="s">
        <v>391</v>
      </c>
      <c r="M14" s="11" t="s">
        <v>82</v>
      </c>
      <c r="N14" s="11" t="s">
        <v>330</v>
      </c>
      <c r="O14" s="11" t="s">
        <v>350</v>
      </c>
      <c r="P14" s="11" t="s">
        <v>330</v>
      </c>
      <c r="Q14" s="11" t="s">
        <v>293</v>
      </c>
      <c r="R14" s="11" t="s">
        <v>293</v>
      </c>
      <c r="S14" s="11" t="s">
        <v>293</v>
      </c>
      <c r="T14" s="11" t="s">
        <v>350</v>
      </c>
      <c r="U14" s="11" t="s">
        <v>413</v>
      </c>
      <c r="V14" s="11" t="s">
        <v>413</v>
      </c>
      <c r="W14" s="11" t="s">
        <v>293</v>
      </c>
      <c r="X14" s="11" t="s">
        <v>293</v>
      </c>
      <c r="Y14" s="11" t="s">
        <v>350</v>
      </c>
      <c r="Z14" s="11" t="s">
        <v>330</v>
      </c>
      <c r="AA14" s="11" t="s">
        <v>293</v>
      </c>
      <c r="AB14" s="11" t="s">
        <v>548</v>
      </c>
      <c r="AC14" s="11" t="s">
        <v>413</v>
      </c>
      <c r="AD14" s="11" t="s">
        <v>293</v>
      </c>
      <c r="AE14" s="11" t="s">
        <v>1301</v>
      </c>
      <c r="AF14" s="11" t="s">
        <v>413</v>
      </c>
      <c r="AG14" s="11" t="s">
        <v>293</v>
      </c>
      <c r="AH14" s="11" t="s">
        <v>293</v>
      </c>
      <c r="AI14" s="11" t="s">
        <v>293</v>
      </c>
      <c r="AJ14" s="11" t="s">
        <v>82</v>
      </c>
      <c r="AK14" s="11" t="s">
        <v>82</v>
      </c>
      <c r="AL14" s="11"/>
      <c r="AM14" s="11"/>
      <c r="AN14" s="11"/>
      <c r="AO14" s="11"/>
      <c r="AP14" s="11"/>
      <c r="AQ14" s="11"/>
    </row>
    <row r="15" spans="1:43" ht="15.75" x14ac:dyDescent="0.25">
      <c r="A15" s="6" t="s">
        <v>196</v>
      </c>
      <c r="B15" s="6" t="s">
        <v>852</v>
      </c>
      <c r="C15" s="11" t="s">
        <v>2056</v>
      </c>
      <c r="D15" s="11" t="s">
        <v>978</v>
      </c>
      <c r="E15" s="11" t="s">
        <v>873</v>
      </c>
      <c r="F15" s="11" t="s">
        <v>330</v>
      </c>
      <c r="G15" s="11" t="s">
        <v>293</v>
      </c>
      <c r="H15" s="11" t="s">
        <v>293</v>
      </c>
      <c r="I15" s="11" t="s">
        <v>293</v>
      </c>
      <c r="J15" s="11" t="s">
        <v>293</v>
      </c>
      <c r="K15" s="11" t="s">
        <v>330</v>
      </c>
      <c r="L15" s="11" t="s">
        <v>652</v>
      </c>
      <c r="M15" s="11" t="s">
        <v>82</v>
      </c>
      <c r="N15" s="11" t="s">
        <v>413</v>
      </c>
      <c r="O15" s="11" t="s">
        <v>293</v>
      </c>
      <c r="P15" s="11" t="s">
        <v>413</v>
      </c>
      <c r="Q15" s="11" t="s">
        <v>350</v>
      </c>
      <c r="R15" s="11" t="s">
        <v>293</v>
      </c>
      <c r="S15" s="11" t="s">
        <v>413</v>
      </c>
      <c r="T15" s="11" t="s">
        <v>330</v>
      </c>
      <c r="U15" s="11" t="s">
        <v>293</v>
      </c>
      <c r="V15" s="11" t="s">
        <v>330</v>
      </c>
      <c r="W15" s="11" t="s">
        <v>293</v>
      </c>
      <c r="X15" s="11" t="s">
        <v>413</v>
      </c>
      <c r="Y15" s="11" t="s">
        <v>330</v>
      </c>
      <c r="Z15" s="11" t="s">
        <v>413</v>
      </c>
      <c r="AA15" s="11" t="s">
        <v>293</v>
      </c>
      <c r="AB15" s="11" t="s">
        <v>361</v>
      </c>
      <c r="AC15" s="11" t="s">
        <v>571</v>
      </c>
      <c r="AD15" s="11" t="s">
        <v>293</v>
      </c>
      <c r="AE15" s="11" t="s">
        <v>1385</v>
      </c>
      <c r="AF15" s="11" t="s">
        <v>293</v>
      </c>
      <c r="AG15" s="11" t="s">
        <v>293</v>
      </c>
      <c r="AH15" s="11" t="s">
        <v>293</v>
      </c>
      <c r="AI15" s="11" t="s">
        <v>293</v>
      </c>
      <c r="AJ15" s="11" t="s">
        <v>82</v>
      </c>
      <c r="AK15" s="11" t="s">
        <v>82</v>
      </c>
      <c r="AL15" s="11"/>
      <c r="AM15" s="11"/>
      <c r="AN15" s="11"/>
      <c r="AO15" s="11"/>
      <c r="AP15" s="11"/>
      <c r="AQ15" s="11"/>
    </row>
    <row r="16" spans="1:43" ht="15.75" x14ac:dyDescent="0.25">
      <c r="A16" s="6" t="s">
        <v>196</v>
      </c>
      <c r="B16" s="6" t="s">
        <v>853</v>
      </c>
      <c r="C16" s="11" t="s">
        <v>2057</v>
      </c>
      <c r="D16" s="11" t="s">
        <v>2058</v>
      </c>
      <c r="E16" s="11" t="s">
        <v>1217</v>
      </c>
      <c r="F16" s="11" t="s">
        <v>350</v>
      </c>
      <c r="G16" s="11" t="s">
        <v>293</v>
      </c>
      <c r="H16" s="11" t="s">
        <v>293</v>
      </c>
      <c r="I16" s="11" t="s">
        <v>330</v>
      </c>
      <c r="J16" s="11" t="s">
        <v>413</v>
      </c>
      <c r="K16" s="11" t="s">
        <v>350</v>
      </c>
      <c r="L16" s="11" t="s">
        <v>1503</v>
      </c>
      <c r="M16" s="11" t="s">
        <v>82</v>
      </c>
      <c r="N16" s="11" t="s">
        <v>413</v>
      </c>
      <c r="O16" s="11" t="s">
        <v>293</v>
      </c>
      <c r="P16" s="11" t="s">
        <v>350</v>
      </c>
      <c r="Q16" s="11" t="s">
        <v>293</v>
      </c>
      <c r="R16" s="11" t="s">
        <v>293</v>
      </c>
      <c r="S16" s="11" t="s">
        <v>293</v>
      </c>
      <c r="T16" s="11" t="s">
        <v>350</v>
      </c>
      <c r="U16" s="11" t="s">
        <v>293</v>
      </c>
      <c r="V16" s="11" t="s">
        <v>330</v>
      </c>
      <c r="W16" s="11" t="s">
        <v>293</v>
      </c>
      <c r="X16" s="11" t="s">
        <v>571</v>
      </c>
      <c r="Y16" s="11" t="s">
        <v>350</v>
      </c>
      <c r="Z16" s="11" t="s">
        <v>293</v>
      </c>
      <c r="AA16" s="11" t="s">
        <v>413</v>
      </c>
      <c r="AB16" s="11" t="s">
        <v>330</v>
      </c>
      <c r="AC16" s="11" t="s">
        <v>350</v>
      </c>
      <c r="AD16" s="11" t="s">
        <v>413</v>
      </c>
      <c r="AE16" s="11" t="s">
        <v>1503</v>
      </c>
      <c r="AF16" s="11" t="s">
        <v>293</v>
      </c>
      <c r="AG16" s="11" t="s">
        <v>293</v>
      </c>
      <c r="AH16" s="11" t="s">
        <v>293</v>
      </c>
      <c r="AI16" s="11" t="s">
        <v>293</v>
      </c>
      <c r="AJ16" s="11" t="s">
        <v>82</v>
      </c>
      <c r="AK16" s="11" t="s">
        <v>82</v>
      </c>
      <c r="AL16" s="11"/>
      <c r="AM16" s="11"/>
      <c r="AN16" s="11"/>
      <c r="AO16" s="11"/>
      <c r="AP16" s="11"/>
      <c r="AQ16" s="11"/>
    </row>
    <row r="17" spans="1:43" ht="15.75" x14ac:dyDescent="0.25">
      <c r="A17" s="6" t="s">
        <v>196</v>
      </c>
      <c r="B17" s="6" t="s">
        <v>869</v>
      </c>
      <c r="C17" s="11" t="s">
        <v>119</v>
      </c>
      <c r="D17" s="11" t="s">
        <v>1017</v>
      </c>
      <c r="E17" s="11" t="s">
        <v>1382</v>
      </c>
      <c r="F17" s="11" t="s">
        <v>330</v>
      </c>
      <c r="G17" s="11" t="s">
        <v>293</v>
      </c>
      <c r="H17" s="11" t="s">
        <v>293</v>
      </c>
      <c r="I17" s="11" t="s">
        <v>413</v>
      </c>
      <c r="J17" s="11" t="s">
        <v>293</v>
      </c>
      <c r="K17" s="11" t="s">
        <v>361</v>
      </c>
      <c r="L17" s="11" t="s">
        <v>157</v>
      </c>
      <c r="M17" s="11" t="s">
        <v>82</v>
      </c>
      <c r="N17" s="11" t="s">
        <v>350</v>
      </c>
      <c r="O17" s="11" t="s">
        <v>413</v>
      </c>
      <c r="P17" s="11" t="s">
        <v>350</v>
      </c>
      <c r="Q17" s="11" t="s">
        <v>293</v>
      </c>
      <c r="R17" s="11" t="s">
        <v>293</v>
      </c>
      <c r="S17" s="11" t="s">
        <v>571</v>
      </c>
      <c r="T17" s="11" t="s">
        <v>299</v>
      </c>
      <c r="U17" s="11" t="s">
        <v>293</v>
      </c>
      <c r="V17" s="11" t="s">
        <v>299</v>
      </c>
      <c r="W17" s="11" t="s">
        <v>413</v>
      </c>
      <c r="X17" s="11" t="s">
        <v>571</v>
      </c>
      <c r="Y17" s="11" t="s">
        <v>459</v>
      </c>
      <c r="Z17" s="11" t="s">
        <v>350</v>
      </c>
      <c r="AA17" s="11" t="s">
        <v>293</v>
      </c>
      <c r="AB17" s="11" t="s">
        <v>330</v>
      </c>
      <c r="AC17" s="11" t="s">
        <v>293</v>
      </c>
      <c r="AD17" s="11" t="s">
        <v>293</v>
      </c>
      <c r="AE17" s="11" t="s">
        <v>733</v>
      </c>
      <c r="AF17" s="11" t="s">
        <v>330</v>
      </c>
      <c r="AG17" s="11" t="s">
        <v>293</v>
      </c>
      <c r="AH17" s="11" t="s">
        <v>293</v>
      </c>
      <c r="AI17" s="11" t="s">
        <v>293</v>
      </c>
      <c r="AJ17" s="11" t="s">
        <v>82</v>
      </c>
      <c r="AK17" s="11" t="s">
        <v>82</v>
      </c>
      <c r="AL17" s="11"/>
      <c r="AM17" s="11"/>
      <c r="AN17" s="11"/>
      <c r="AO17" s="11"/>
      <c r="AP17" s="11"/>
      <c r="AQ17" s="11"/>
    </row>
    <row r="18" spans="1:43" ht="15.75" x14ac:dyDescent="0.25">
      <c r="A18" s="6" t="s">
        <v>197</v>
      </c>
      <c r="B18" s="6" t="s">
        <v>851</v>
      </c>
      <c r="C18" s="11" t="s">
        <v>2059</v>
      </c>
      <c r="D18" s="11" t="s">
        <v>1041</v>
      </c>
      <c r="E18" s="11" t="s">
        <v>901</v>
      </c>
      <c r="F18" s="11" t="s">
        <v>413</v>
      </c>
      <c r="G18" s="11" t="s">
        <v>293</v>
      </c>
      <c r="H18" s="11" t="s">
        <v>293</v>
      </c>
      <c r="I18" s="11" t="s">
        <v>413</v>
      </c>
      <c r="J18" s="11" t="s">
        <v>293</v>
      </c>
      <c r="K18" s="11" t="s">
        <v>571</v>
      </c>
      <c r="L18" s="11" t="s">
        <v>227</v>
      </c>
      <c r="M18" s="11" t="s">
        <v>82</v>
      </c>
      <c r="N18" s="11" t="s">
        <v>413</v>
      </c>
      <c r="O18" s="11" t="s">
        <v>413</v>
      </c>
      <c r="P18" s="11" t="s">
        <v>459</v>
      </c>
      <c r="Q18" s="11" t="s">
        <v>350</v>
      </c>
      <c r="R18" s="11" t="s">
        <v>413</v>
      </c>
      <c r="S18" s="11" t="s">
        <v>413</v>
      </c>
      <c r="T18" s="11" t="s">
        <v>350</v>
      </c>
      <c r="U18" s="11" t="s">
        <v>413</v>
      </c>
      <c r="V18" s="11" t="s">
        <v>299</v>
      </c>
      <c r="W18" s="11" t="s">
        <v>571</v>
      </c>
      <c r="X18" s="11" t="s">
        <v>293</v>
      </c>
      <c r="Y18" s="11" t="s">
        <v>350</v>
      </c>
      <c r="Z18" s="11" t="s">
        <v>293</v>
      </c>
      <c r="AA18" s="11" t="s">
        <v>293</v>
      </c>
      <c r="AB18" s="11" t="s">
        <v>571</v>
      </c>
      <c r="AC18" s="11" t="s">
        <v>293</v>
      </c>
      <c r="AD18" s="11" t="s">
        <v>413</v>
      </c>
      <c r="AE18" s="11" t="s">
        <v>1385</v>
      </c>
      <c r="AF18" s="11" t="s">
        <v>293</v>
      </c>
      <c r="AG18" s="11" t="s">
        <v>82</v>
      </c>
      <c r="AH18" s="11" t="s">
        <v>82</v>
      </c>
      <c r="AI18" s="11" t="s">
        <v>82</v>
      </c>
      <c r="AJ18" s="11" t="s">
        <v>82</v>
      </c>
      <c r="AK18" s="11" t="s">
        <v>82</v>
      </c>
      <c r="AL18" s="11"/>
      <c r="AM18" s="11"/>
      <c r="AN18" s="11"/>
      <c r="AO18" s="11"/>
      <c r="AP18" s="11"/>
      <c r="AQ18" s="11"/>
    </row>
    <row r="19" spans="1:43" ht="15.75" x14ac:dyDescent="0.25">
      <c r="A19" s="6" t="s">
        <v>197</v>
      </c>
      <c r="B19" s="6" t="s">
        <v>852</v>
      </c>
      <c r="C19" s="11" t="s">
        <v>120</v>
      </c>
      <c r="D19" s="11" t="s">
        <v>1069</v>
      </c>
      <c r="E19" s="11" t="s">
        <v>945</v>
      </c>
      <c r="F19" s="11" t="s">
        <v>330</v>
      </c>
      <c r="G19" s="11" t="s">
        <v>293</v>
      </c>
      <c r="H19" s="11" t="s">
        <v>82</v>
      </c>
      <c r="I19" s="11" t="s">
        <v>293</v>
      </c>
      <c r="J19" s="11" t="s">
        <v>293</v>
      </c>
      <c r="K19" s="11" t="s">
        <v>459</v>
      </c>
      <c r="L19" s="11" t="s">
        <v>1769</v>
      </c>
      <c r="M19" s="11" t="s">
        <v>82</v>
      </c>
      <c r="N19" s="11" t="s">
        <v>571</v>
      </c>
      <c r="O19" s="11" t="s">
        <v>293</v>
      </c>
      <c r="P19" s="11" t="s">
        <v>571</v>
      </c>
      <c r="Q19" s="11" t="s">
        <v>413</v>
      </c>
      <c r="R19" s="11" t="s">
        <v>293</v>
      </c>
      <c r="S19" s="11" t="s">
        <v>293</v>
      </c>
      <c r="T19" s="11" t="s">
        <v>299</v>
      </c>
      <c r="U19" s="11" t="s">
        <v>293</v>
      </c>
      <c r="V19" s="11" t="s">
        <v>652</v>
      </c>
      <c r="W19" s="11" t="s">
        <v>350</v>
      </c>
      <c r="X19" s="11" t="s">
        <v>413</v>
      </c>
      <c r="Y19" s="11" t="s">
        <v>350</v>
      </c>
      <c r="Z19" s="11" t="s">
        <v>293</v>
      </c>
      <c r="AA19" s="11" t="s">
        <v>82</v>
      </c>
      <c r="AB19" s="11" t="s">
        <v>571</v>
      </c>
      <c r="AC19" s="11" t="s">
        <v>293</v>
      </c>
      <c r="AD19" s="11" t="s">
        <v>293</v>
      </c>
      <c r="AE19" s="11" t="s">
        <v>1503</v>
      </c>
      <c r="AF19" s="11" t="s">
        <v>293</v>
      </c>
      <c r="AG19" s="11" t="s">
        <v>82</v>
      </c>
      <c r="AH19" s="11" t="s">
        <v>82</v>
      </c>
      <c r="AI19" s="11" t="s">
        <v>82</v>
      </c>
      <c r="AJ19" s="11" t="s">
        <v>82</v>
      </c>
      <c r="AK19" s="11" t="s">
        <v>82</v>
      </c>
      <c r="AL19" s="11"/>
      <c r="AM19" s="11"/>
      <c r="AN19" s="11"/>
      <c r="AO19" s="11"/>
      <c r="AP19" s="11"/>
      <c r="AQ19" s="11"/>
    </row>
    <row r="20" spans="1:43" ht="15.75" x14ac:dyDescent="0.25">
      <c r="A20" s="6" t="s">
        <v>197</v>
      </c>
      <c r="B20" s="6" t="s">
        <v>853</v>
      </c>
      <c r="C20" s="11" t="s">
        <v>1044</v>
      </c>
      <c r="D20" s="11" t="s">
        <v>1089</v>
      </c>
      <c r="E20" s="11" t="s">
        <v>1263</v>
      </c>
      <c r="F20" s="11" t="s">
        <v>459</v>
      </c>
      <c r="G20" s="11" t="s">
        <v>293</v>
      </c>
      <c r="H20" s="11" t="s">
        <v>82</v>
      </c>
      <c r="I20" s="11" t="s">
        <v>293</v>
      </c>
      <c r="J20" s="11" t="s">
        <v>293</v>
      </c>
      <c r="K20" s="11" t="s">
        <v>330</v>
      </c>
      <c r="L20" s="11" t="s">
        <v>297</v>
      </c>
      <c r="M20" s="11" t="s">
        <v>82</v>
      </c>
      <c r="N20" s="11" t="s">
        <v>350</v>
      </c>
      <c r="O20" s="11" t="s">
        <v>293</v>
      </c>
      <c r="P20" s="11" t="s">
        <v>571</v>
      </c>
      <c r="Q20" s="11" t="s">
        <v>293</v>
      </c>
      <c r="R20" s="11" t="s">
        <v>413</v>
      </c>
      <c r="S20" s="11" t="s">
        <v>350</v>
      </c>
      <c r="T20" s="11" t="s">
        <v>361</v>
      </c>
      <c r="U20" s="11" t="s">
        <v>293</v>
      </c>
      <c r="V20" s="11" t="s">
        <v>425</v>
      </c>
      <c r="W20" s="11" t="s">
        <v>293</v>
      </c>
      <c r="X20" s="11" t="s">
        <v>293</v>
      </c>
      <c r="Y20" s="11" t="s">
        <v>299</v>
      </c>
      <c r="Z20" s="11" t="s">
        <v>350</v>
      </c>
      <c r="AA20" s="11" t="s">
        <v>82</v>
      </c>
      <c r="AB20" s="11" t="s">
        <v>350</v>
      </c>
      <c r="AC20" s="11" t="s">
        <v>293</v>
      </c>
      <c r="AD20" s="11" t="s">
        <v>293</v>
      </c>
      <c r="AE20" s="11" t="s">
        <v>227</v>
      </c>
      <c r="AF20" s="11" t="s">
        <v>293</v>
      </c>
      <c r="AG20" s="11" t="s">
        <v>82</v>
      </c>
      <c r="AH20" s="11" t="s">
        <v>82</v>
      </c>
      <c r="AI20" s="11" t="s">
        <v>82</v>
      </c>
      <c r="AJ20" s="11" t="s">
        <v>82</v>
      </c>
      <c r="AK20" s="11" t="s">
        <v>82</v>
      </c>
      <c r="AL20" s="11"/>
      <c r="AM20" s="11"/>
      <c r="AN20" s="11"/>
      <c r="AO20" s="11"/>
      <c r="AP20" s="11"/>
      <c r="AQ20" s="11"/>
    </row>
    <row r="21" spans="1:43" ht="15.75" x14ac:dyDescent="0.25">
      <c r="A21" s="6" t="s">
        <v>197</v>
      </c>
      <c r="B21" s="6" t="s">
        <v>869</v>
      </c>
      <c r="C21" s="11" t="s">
        <v>1455</v>
      </c>
      <c r="D21" s="11" t="s">
        <v>1994</v>
      </c>
      <c r="E21" s="11" t="s">
        <v>2060</v>
      </c>
      <c r="F21" s="11" t="s">
        <v>299</v>
      </c>
      <c r="G21" s="11" t="s">
        <v>293</v>
      </c>
      <c r="H21" s="11" t="s">
        <v>82</v>
      </c>
      <c r="I21" s="11" t="s">
        <v>293</v>
      </c>
      <c r="J21" s="11" t="s">
        <v>293</v>
      </c>
      <c r="K21" s="11" t="s">
        <v>459</v>
      </c>
      <c r="L21" s="11" t="s">
        <v>736</v>
      </c>
      <c r="M21" s="11" t="s">
        <v>82</v>
      </c>
      <c r="N21" s="11" t="s">
        <v>293</v>
      </c>
      <c r="O21" s="11" t="s">
        <v>293</v>
      </c>
      <c r="P21" s="11" t="s">
        <v>293</v>
      </c>
      <c r="Q21" s="11" t="s">
        <v>413</v>
      </c>
      <c r="R21" s="11" t="s">
        <v>350</v>
      </c>
      <c r="S21" s="11" t="s">
        <v>293</v>
      </c>
      <c r="T21" s="11" t="s">
        <v>330</v>
      </c>
      <c r="U21" s="11" t="s">
        <v>293</v>
      </c>
      <c r="V21" s="11" t="s">
        <v>459</v>
      </c>
      <c r="W21" s="11" t="s">
        <v>413</v>
      </c>
      <c r="X21" s="11" t="s">
        <v>293</v>
      </c>
      <c r="Y21" s="11" t="s">
        <v>350</v>
      </c>
      <c r="Z21" s="11" t="s">
        <v>293</v>
      </c>
      <c r="AA21" s="11" t="s">
        <v>82</v>
      </c>
      <c r="AB21" s="11" t="s">
        <v>227</v>
      </c>
      <c r="AC21" s="11" t="s">
        <v>293</v>
      </c>
      <c r="AD21" s="11" t="s">
        <v>293</v>
      </c>
      <c r="AE21" s="11" t="s">
        <v>1042</v>
      </c>
      <c r="AF21" s="11" t="s">
        <v>293</v>
      </c>
      <c r="AG21" s="11" t="s">
        <v>82</v>
      </c>
      <c r="AH21" s="11" t="s">
        <v>82</v>
      </c>
      <c r="AI21" s="11" t="s">
        <v>82</v>
      </c>
      <c r="AJ21" s="11" t="s">
        <v>82</v>
      </c>
      <c r="AK21" s="11" t="s">
        <v>82</v>
      </c>
      <c r="AL21" s="11"/>
      <c r="AM21" s="11"/>
      <c r="AN21" s="11"/>
      <c r="AO21" s="11"/>
      <c r="AP21" s="11"/>
      <c r="AQ21" s="11"/>
    </row>
    <row r="22" spans="1:43" ht="15.75" x14ac:dyDescent="0.25">
      <c r="A22" s="6" t="s">
        <v>198</v>
      </c>
      <c r="B22" s="6" t="s">
        <v>851</v>
      </c>
      <c r="C22" s="11" t="s">
        <v>1128</v>
      </c>
      <c r="D22" s="11" t="s">
        <v>1130</v>
      </c>
      <c r="E22" s="11" t="s">
        <v>318</v>
      </c>
      <c r="F22" s="11" t="s">
        <v>82</v>
      </c>
      <c r="G22" s="11" t="s">
        <v>82</v>
      </c>
      <c r="H22" s="11" t="s">
        <v>82</v>
      </c>
      <c r="I22" s="11" t="s">
        <v>82</v>
      </c>
      <c r="J22" s="11" t="s">
        <v>82</v>
      </c>
      <c r="K22" s="11" t="s">
        <v>82</v>
      </c>
      <c r="L22" s="11" t="s">
        <v>652</v>
      </c>
      <c r="M22" s="11" t="s">
        <v>82</v>
      </c>
      <c r="N22" s="11" t="s">
        <v>82</v>
      </c>
      <c r="O22" s="11" t="s">
        <v>82</v>
      </c>
      <c r="P22" s="11" t="s">
        <v>82</v>
      </c>
      <c r="Q22" s="11" t="s">
        <v>82</v>
      </c>
      <c r="R22" s="11" t="s">
        <v>82</v>
      </c>
      <c r="S22" s="11" t="s">
        <v>82</v>
      </c>
      <c r="T22" s="11" t="s">
        <v>361</v>
      </c>
      <c r="U22" s="11" t="s">
        <v>82</v>
      </c>
      <c r="V22" s="11" t="s">
        <v>82</v>
      </c>
      <c r="W22" s="11" t="s">
        <v>82</v>
      </c>
      <c r="X22" s="11" t="s">
        <v>82</v>
      </c>
      <c r="Y22" s="11" t="s">
        <v>82</v>
      </c>
      <c r="Z22" s="11" t="s">
        <v>82</v>
      </c>
      <c r="AA22" s="11" t="s">
        <v>82</v>
      </c>
      <c r="AB22" s="11" t="s">
        <v>82</v>
      </c>
      <c r="AC22" s="11" t="s">
        <v>82</v>
      </c>
      <c r="AD22" s="11" t="s">
        <v>82</v>
      </c>
      <c r="AE22" s="11" t="s">
        <v>361</v>
      </c>
      <c r="AF22" s="11" t="s">
        <v>82</v>
      </c>
      <c r="AG22" s="11" t="s">
        <v>82</v>
      </c>
      <c r="AH22" s="11" t="s">
        <v>82</v>
      </c>
      <c r="AI22" s="11" t="s">
        <v>82</v>
      </c>
      <c r="AJ22" s="11" t="s">
        <v>82</v>
      </c>
      <c r="AK22" s="11" t="s">
        <v>82</v>
      </c>
      <c r="AL22" s="11"/>
      <c r="AM22" s="11"/>
      <c r="AN22" s="11"/>
      <c r="AO22" s="11"/>
      <c r="AP22" s="11"/>
      <c r="AQ22" s="11"/>
    </row>
    <row r="23" spans="1:43" ht="15.75" x14ac:dyDescent="0.25">
      <c r="A23" s="6" t="s">
        <v>198</v>
      </c>
      <c r="B23" s="6" t="s">
        <v>852</v>
      </c>
      <c r="C23" s="11" t="s">
        <v>1315</v>
      </c>
      <c r="D23" s="11" t="s">
        <v>461</v>
      </c>
      <c r="E23" s="11" t="s">
        <v>1124</v>
      </c>
      <c r="F23" s="11" t="s">
        <v>82</v>
      </c>
      <c r="G23" s="11" t="s">
        <v>82</v>
      </c>
      <c r="H23" s="11" t="s">
        <v>82</v>
      </c>
      <c r="I23" s="11" t="s">
        <v>82</v>
      </c>
      <c r="J23" s="11" t="s">
        <v>82</v>
      </c>
      <c r="K23" s="11" t="s">
        <v>82</v>
      </c>
      <c r="L23" s="11" t="s">
        <v>299</v>
      </c>
      <c r="M23" s="11" t="s">
        <v>82</v>
      </c>
      <c r="N23" s="11" t="s">
        <v>82</v>
      </c>
      <c r="O23" s="11" t="s">
        <v>82</v>
      </c>
      <c r="P23" s="11" t="s">
        <v>82</v>
      </c>
      <c r="Q23" s="11" t="s">
        <v>82</v>
      </c>
      <c r="R23" s="11" t="s">
        <v>82</v>
      </c>
      <c r="S23" s="11" t="s">
        <v>82</v>
      </c>
      <c r="T23" s="11" t="s">
        <v>571</v>
      </c>
      <c r="U23" s="11" t="s">
        <v>82</v>
      </c>
      <c r="V23" s="11" t="s">
        <v>82</v>
      </c>
      <c r="W23" s="11" t="s">
        <v>82</v>
      </c>
      <c r="X23" s="11" t="s">
        <v>82</v>
      </c>
      <c r="Y23" s="11" t="s">
        <v>82</v>
      </c>
      <c r="Z23" s="11" t="s">
        <v>82</v>
      </c>
      <c r="AA23" s="11" t="s">
        <v>82</v>
      </c>
      <c r="AB23" s="11" t="s">
        <v>82</v>
      </c>
      <c r="AC23" s="11" t="s">
        <v>82</v>
      </c>
      <c r="AD23" s="11" t="s">
        <v>82</v>
      </c>
      <c r="AE23" s="11" t="s">
        <v>425</v>
      </c>
      <c r="AF23" s="11" t="s">
        <v>82</v>
      </c>
      <c r="AG23" s="11" t="s">
        <v>82</v>
      </c>
      <c r="AH23" s="11" t="s">
        <v>82</v>
      </c>
      <c r="AI23" s="11" t="s">
        <v>82</v>
      </c>
      <c r="AJ23" s="11" t="s">
        <v>82</v>
      </c>
      <c r="AK23" s="11" t="s">
        <v>82</v>
      </c>
      <c r="AL23" s="11"/>
      <c r="AM23" s="11"/>
      <c r="AN23" s="11"/>
      <c r="AO23" s="11"/>
      <c r="AP23" s="11"/>
      <c r="AQ23" s="11"/>
    </row>
    <row r="24" spans="1:43" ht="15.75" x14ac:dyDescent="0.25">
      <c r="A24" s="6" t="s">
        <v>198</v>
      </c>
      <c r="B24" s="6" t="s">
        <v>853</v>
      </c>
      <c r="C24" s="11" t="s">
        <v>955</v>
      </c>
      <c r="D24" s="11" t="s">
        <v>1175</v>
      </c>
      <c r="E24" s="11" t="s">
        <v>1319</v>
      </c>
      <c r="F24" s="11" t="s">
        <v>82</v>
      </c>
      <c r="G24" s="11" t="s">
        <v>82</v>
      </c>
      <c r="H24" s="11" t="s">
        <v>82</v>
      </c>
      <c r="I24" s="11" t="s">
        <v>82</v>
      </c>
      <c r="J24" s="11" t="s">
        <v>82</v>
      </c>
      <c r="K24" s="11" t="s">
        <v>82</v>
      </c>
      <c r="L24" s="11" t="s">
        <v>227</v>
      </c>
      <c r="M24" s="11" t="s">
        <v>82</v>
      </c>
      <c r="N24" s="11" t="s">
        <v>82</v>
      </c>
      <c r="O24" s="11" t="s">
        <v>82</v>
      </c>
      <c r="P24" s="11" t="s">
        <v>82</v>
      </c>
      <c r="Q24" s="11" t="s">
        <v>82</v>
      </c>
      <c r="R24" s="11" t="s">
        <v>82</v>
      </c>
      <c r="S24" s="11" t="s">
        <v>82</v>
      </c>
      <c r="T24" s="11" t="s">
        <v>548</v>
      </c>
      <c r="U24" s="11" t="s">
        <v>82</v>
      </c>
      <c r="V24" s="11" t="s">
        <v>82</v>
      </c>
      <c r="W24" s="11" t="s">
        <v>82</v>
      </c>
      <c r="X24" s="11" t="s">
        <v>82</v>
      </c>
      <c r="Y24" s="11" t="s">
        <v>82</v>
      </c>
      <c r="Z24" s="11" t="s">
        <v>82</v>
      </c>
      <c r="AA24" s="11" t="s">
        <v>82</v>
      </c>
      <c r="AB24" s="11" t="s">
        <v>82</v>
      </c>
      <c r="AC24" s="11" t="s">
        <v>82</v>
      </c>
      <c r="AD24" s="11" t="s">
        <v>82</v>
      </c>
      <c r="AE24" s="11" t="s">
        <v>299</v>
      </c>
      <c r="AF24" s="11" t="s">
        <v>82</v>
      </c>
      <c r="AG24" s="11" t="s">
        <v>82</v>
      </c>
      <c r="AH24" s="11" t="s">
        <v>82</v>
      </c>
      <c r="AI24" s="11" t="s">
        <v>82</v>
      </c>
      <c r="AJ24" s="11" t="s">
        <v>82</v>
      </c>
      <c r="AK24" s="11" t="s">
        <v>82</v>
      </c>
      <c r="AL24" s="11"/>
      <c r="AM24" s="11"/>
      <c r="AN24" s="11"/>
      <c r="AO24" s="11"/>
      <c r="AP24" s="11"/>
      <c r="AQ24" s="11"/>
    </row>
    <row r="25" spans="1:43" ht="15.75" x14ac:dyDescent="0.25">
      <c r="A25" s="6" t="s">
        <v>198</v>
      </c>
      <c r="B25" s="6" t="s">
        <v>869</v>
      </c>
      <c r="C25" s="11" t="s">
        <v>992</v>
      </c>
      <c r="D25" s="11" t="s">
        <v>1175</v>
      </c>
      <c r="E25" s="11" t="s">
        <v>1281</v>
      </c>
      <c r="F25" s="11" t="s">
        <v>82</v>
      </c>
      <c r="G25" s="11" t="s">
        <v>82</v>
      </c>
      <c r="H25" s="11" t="s">
        <v>82</v>
      </c>
      <c r="I25" s="11" t="s">
        <v>82</v>
      </c>
      <c r="J25" s="11" t="s">
        <v>82</v>
      </c>
      <c r="K25" s="11" t="s">
        <v>82</v>
      </c>
      <c r="L25" s="11" t="s">
        <v>297</v>
      </c>
      <c r="M25" s="11" t="s">
        <v>82</v>
      </c>
      <c r="N25" s="11" t="s">
        <v>82</v>
      </c>
      <c r="O25" s="11" t="s">
        <v>82</v>
      </c>
      <c r="P25" s="11" t="s">
        <v>82</v>
      </c>
      <c r="Q25" s="11" t="s">
        <v>82</v>
      </c>
      <c r="R25" s="11" t="s">
        <v>82</v>
      </c>
      <c r="S25" s="11" t="s">
        <v>82</v>
      </c>
      <c r="T25" s="11" t="s">
        <v>361</v>
      </c>
      <c r="U25" s="11" t="s">
        <v>82</v>
      </c>
      <c r="V25" s="11" t="s">
        <v>82</v>
      </c>
      <c r="W25" s="11" t="s">
        <v>82</v>
      </c>
      <c r="X25" s="11" t="s">
        <v>82</v>
      </c>
      <c r="Y25" s="11" t="s">
        <v>82</v>
      </c>
      <c r="Z25" s="11" t="s">
        <v>82</v>
      </c>
      <c r="AA25" s="11" t="s">
        <v>82</v>
      </c>
      <c r="AB25" s="11" t="s">
        <v>82</v>
      </c>
      <c r="AC25" s="11" t="s">
        <v>82</v>
      </c>
      <c r="AD25" s="11" t="s">
        <v>82</v>
      </c>
      <c r="AE25" s="11" t="s">
        <v>330</v>
      </c>
      <c r="AF25" s="11" t="s">
        <v>82</v>
      </c>
      <c r="AG25" s="11" t="s">
        <v>82</v>
      </c>
      <c r="AH25" s="11" t="s">
        <v>82</v>
      </c>
      <c r="AI25" s="11" t="s">
        <v>82</v>
      </c>
      <c r="AJ25" s="11" t="s">
        <v>82</v>
      </c>
      <c r="AK25" s="11" t="s">
        <v>82</v>
      </c>
      <c r="AL25" s="11"/>
      <c r="AM25" s="11"/>
      <c r="AN25" s="11"/>
      <c r="AO25" s="11"/>
      <c r="AP25" s="11"/>
      <c r="AQ25" s="11"/>
    </row>
  </sheetData>
  <pageMargins left="0.7" right="0.7" top="0.75" bottom="0.75" header="0.3" footer="0.3"/>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Q25"/>
  <sheetViews>
    <sheetView showGridLines="0" workbookViewId="0"/>
  </sheetViews>
  <sheetFormatPr defaultColWidth="11.42578125" defaultRowHeight="15" x14ac:dyDescent="0.25"/>
  <cols>
    <col min="1" max="1" width="18.7109375" customWidth="1"/>
    <col min="2" max="23" width="25.7109375" customWidth="1"/>
  </cols>
  <sheetData>
    <row r="1" spans="1:43" ht="21" customHeight="1" x14ac:dyDescent="0.3">
      <c r="A1" s="1" t="s">
        <v>2061</v>
      </c>
    </row>
    <row r="2" spans="1:43" ht="21" customHeight="1" x14ac:dyDescent="0.25">
      <c r="A2" s="6" t="s">
        <v>61</v>
      </c>
    </row>
    <row r="3" spans="1:43" ht="15" customHeight="1" x14ac:dyDescent="0.25">
      <c r="A3" s="6" t="s">
        <v>62</v>
      </c>
    </row>
    <row r="4" spans="1:43" ht="15" customHeight="1" x14ac:dyDescent="0.25">
      <c r="A4" s="6" t="s">
        <v>63</v>
      </c>
    </row>
    <row r="5" spans="1:43" ht="46.5" customHeight="1" x14ac:dyDescent="0.25">
      <c r="A5" s="16" t="s">
        <v>194</v>
      </c>
      <c r="B5" s="16" t="s">
        <v>64</v>
      </c>
      <c r="C5" s="16" t="s">
        <v>2019</v>
      </c>
      <c r="D5" s="16" t="s">
        <v>2062</v>
      </c>
      <c r="E5" s="16" t="s">
        <v>2063</v>
      </c>
      <c r="F5" s="16" t="s">
        <v>2064</v>
      </c>
      <c r="G5" s="16" t="s">
        <v>2065</v>
      </c>
      <c r="H5" s="16" t="s">
        <v>2066</v>
      </c>
      <c r="I5" s="16" t="s">
        <v>2067</v>
      </c>
      <c r="J5" s="16" t="s">
        <v>2068</v>
      </c>
      <c r="K5" s="16" t="s">
        <v>2069</v>
      </c>
      <c r="L5" s="16" t="s">
        <v>2070</v>
      </c>
      <c r="M5" s="16" t="s">
        <v>2071</v>
      </c>
      <c r="N5" s="16" t="s">
        <v>2072</v>
      </c>
      <c r="O5" s="16" t="s">
        <v>2073</v>
      </c>
      <c r="P5" s="16" t="s">
        <v>2074</v>
      </c>
      <c r="Q5" s="16" t="s">
        <v>2075</v>
      </c>
      <c r="R5" s="16" t="s">
        <v>2076</v>
      </c>
      <c r="S5" s="16" t="s">
        <v>2077</v>
      </c>
      <c r="T5" s="16" t="s">
        <v>2078</v>
      </c>
      <c r="U5" s="16" t="s">
        <v>2079</v>
      </c>
      <c r="V5" s="16" t="s">
        <v>2080</v>
      </c>
      <c r="W5" s="16" t="s">
        <v>2081</v>
      </c>
      <c r="X5" s="16" t="s">
        <v>2082</v>
      </c>
      <c r="Y5" s="16" t="s">
        <v>2083</v>
      </c>
      <c r="Z5" s="16" t="s">
        <v>2084</v>
      </c>
      <c r="AA5" s="16" t="s">
        <v>2085</v>
      </c>
      <c r="AB5" s="16" t="s">
        <v>2086</v>
      </c>
      <c r="AC5" s="16" t="s">
        <v>2087</v>
      </c>
    </row>
    <row r="6" spans="1:43" ht="15.75" x14ac:dyDescent="0.25">
      <c r="A6" s="6" t="s">
        <v>288</v>
      </c>
      <c r="B6" s="6" t="s">
        <v>851</v>
      </c>
      <c r="C6" s="11" t="s">
        <v>75</v>
      </c>
      <c r="D6" s="11" t="s">
        <v>75</v>
      </c>
      <c r="E6" s="11" t="s">
        <v>75</v>
      </c>
      <c r="F6" s="11" t="s">
        <v>75</v>
      </c>
      <c r="G6" s="11" t="s">
        <v>75</v>
      </c>
      <c r="H6" s="11" t="s">
        <v>75</v>
      </c>
      <c r="I6" s="11" t="s">
        <v>75</v>
      </c>
      <c r="J6" s="11" t="s">
        <v>75</v>
      </c>
      <c r="K6" s="11" t="s">
        <v>75</v>
      </c>
      <c r="L6" s="11" t="s">
        <v>75</v>
      </c>
      <c r="M6" s="11" t="s">
        <v>75</v>
      </c>
      <c r="N6" s="11" t="s">
        <v>75</v>
      </c>
      <c r="O6" s="11" t="s">
        <v>75</v>
      </c>
      <c r="P6" s="11" t="s">
        <v>75</v>
      </c>
      <c r="Q6" s="11" t="s">
        <v>75</v>
      </c>
      <c r="R6" s="11" t="s">
        <v>75</v>
      </c>
      <c r="S6" s="11" t="s">
        <v>75</v>
      </c>
      <c r="T6" s="11" t="s">
        <v>75</v>
      </c>
      <c r="U6" s="11" t="s">
        <v>75</v>
      </c>
      <c r="V6" s="11" t="s">
        <v>75</v>
      </c>
      <c r="W6" s="11" t="s">
        <v>75</v>
      </c>
      <c r="X6" s="11" t="s">
        <v>75</v>
      </c>
      <c r="Y6" s="11" t="s">
        <v>75</v>
      </c>
      <c r="Z6" s="11" t="s">
        <v>75</v>
      </c>
      <c r="AA6" s="11" t="s">
        <v>75</v>
      </c>
      <c r="AB6" s="11" t="s">
        <v>75</v>
      </c>
      <c r="AC6" s="11" t="s">
        <v>75</v>
      </c>
      <c r="AD6" s="11"/>
      <c r="AE6" s="11"/>
      <c r="AF6" s="11"/>
      <c r="AG6" s="11"/>
      <c r="AH6" s="11"/>
      <c r="AI6" s="11"/>
      <c r="AJ6" s="11"/>
      <c r="AK6" s="11"/>
      <c r="AL6" s="11"/>
      <c r="AM6" s="11"/>
      <c r="AN6" s="11"/>
      <c r="AO6" s="11"/>
      <c r="AP6" s="11"/>
      <c r="AQ6" s="11"/>
    </row>
    <row r="7" spans="1:43" ht="15.75" x14ac:dyDescent="0.25">
      <c r="A7" s="6" t="s">
        <v>288</v>
      </c>
      <c r="B7" s="6" t="s">
        <v>852</v>
      </c>
      <c r="C7" s="11" t="s">
        <v>75</v>
      </c>
      <c r="D7" s="11" t="s">
        <v>75</v>
      </c>
      <c r="E7" s="11" t="s">
        <v>75</v>
      </c>
      <c r="F7" s="11" t="s">
        <v>75</v>
      </c>
      <c r="G7" s="11" t="s">
        <v>75</v>
      </c>
      <c r="H7" s="11" t="s">
        <v>75</v>
      </c>
      <c r="I7" s="11" t="s">
        <v>75</v>
      </c>
      <c r="J7" s="11" t="s">
        <v>75</v>
      </c>
      <c r="K7" s="11" t="s">
        <v>75</v>
      </c>
      <c r="L7" s="11" t="s">
        <v>75</v>
      </c>
      <c r="M7" s="11" t="s">
        <v>75</v>
      </c>
      <c r="N7" s="11" t="s">
        <v>75</v>
      </c>
      <c r="O7" s="11" t="s">
        <v>75</v>
      </c>
      <c r="P7" s="11" t="s">
        <v>75</v>
      </c>
      <c r="Q7" s="11" t="s">
        <v>75</v>
      </c>
      <c r="R7" s="11" t="s">
        <v>75</v>
      </c>
      <c r="S7" s="11" t="s">
        <v>75</v>
      </c>
      <c r="T7" s="11" t="s">
        <v>75</v>
      </c>
      <c r="U7" s="11" t="s">
        <v>75</v>
      </c>
      <c r="V7" s="11" t="s">
        <v>75</v>
      </c>
      <c r="W7" s="11" t="s">
        <v>75</v>
      </c>
      <c r="X7" s="11" t="s">
        <v>75</v>
      </c>
      <c r="Y7" s="11" t="s">
        <v>75</v>
      </c>
      <c r="Z7" s="11" t="s">
        <v>75</v>
      </c>
      <c r="AA7" s="11" t="s">
        <v>75</v>
      </c>
      <c r="AB7" s="11" t="s">
        <v>75</v>
      </c>
      <c r="AC7" s="11" t="s">
        <v>75</v>
      </c>
      <c r="AD7" s="11"/>
      <c r="AE7" s="11"/>
      <c r="AF7" s="11"/>
      <c r="AG7" s="11"/>
      <c r="AH7" s="11"/>
      <c r="AI7" s="11"/>
      <c r="AJ7" s="11"/>
      <c r="AK7" s="11"/>
      <c r="AL7" s="11"/>
      <c r="AM7" s="11"/>
      <c r="AN7" s="11"/>
      <c r="AO7" s="11"/>
      <c r="AP7" s="11"/>
      <c r="AQ7" s="11"/>
    </row>
    <row r="8" spans="1:43" ht="15.75" x14ac:dyDescent="0.25">
      <c r="A8" s="6" t="s">
        <v>288</v>
      </c>
      <c r="B8" s="6" t="s">
        <v>853</v>
      </c>
      <c r="C8" s="11" t="s">
        <v>553</v>
      </c>
      <c r="D8" s="11" t="s">
        <v>293</v>
      </c>
      <c r="E8" s="11" t="s">
        <v>1503</v>
      </c>
      <c r="F8" s="11" t="s">
        <v>293</v>
      </c>
      <c r="G8" s="11" t="s">
        <v>2088</v>
      </c>
      <c r="H8" s="11" t="s">
        <v>293</v>
      </c>
      <c r="I8" s="11" t="s">
        <v>1525</v>
      </c>
      <c r="J8" s="11" t="s">
        <v>293</v>
      </c>
      <c r="K8" s="11" t="s">
        <v>293</v>
      </c>
      <c r="L8" s="11" t="s">
        <v>1154</v>
      </c>
      <c r="M8" s="11" t="s">
        <v>293</v>
      </c>
      <c r="N8" s="11" t="s">
        <v>457</v>
      </c>
      <c r="O8" s="11" t="s">
        <v>293</v>
      </c>
      <c r="P8" s="11" t="s">
        <v>293</v>
      </c>
      <c r="Q8" s="11" t="s">
        <v>293</v>
      </c>
      <c r="R8" s="11" t="s">
        <v>293</v>
      </c>
      <c r="S8" s="11" t="s">
        <v>293</v>
      </c>
      <c r="T8" s="11" t="s">
        <v>293</v>
      </c>
      <c r="U8" s="11" t="s">
        <v>293</v>
      </c>
      <c r="V8" s="11" t="s">
        <v>1236</v>
      </c>
      <c r="W8" s="11" t="s">
        <v>293</v>
      </c>
      <c r="X8" s="11" t="s">
        <v>622</v>
      </c>
      <c r="Y8" s="11" t="s">
        <v>293</v>
      </c>
      <c r="Z8" s="11" t="s">
        <v>509</v>
      </c>
      <c r="AA8" s="11" t="s">
        <v>413</v>
      </c>
      <c r="AB8" s="11" t="s">
        <v>413</v>
      </c>
      <c r="AC8" s="11" t="s">
        <v>423</v>
      </c>
      <c r="AD8" s="11"/>
      <c r="AE8" s="11"/>
      <c r="AF8" s="11"/>
      <c r="AG8" s="11"/>
      <c r="AH8" s="11"/>
      <c r="AI8" s="11"/>
      <c r="AJ8" s="11"/>
      <c r="AK8" s="11"/>
      <c r="AL8" s="11"/>
      <c r="AM8" s="11"/>
      <c r="AN8" s="11"/>
      <c r="AO8" s="11"/>
      <c r="AP8" s="11"/>
      <c r="AQ8" s="11"/>
    </row>
    <row r="9" spans="1:43" ht="15.75" x14ac:dyDescent="0.25">
      <c r="A9" s="6" t="s">
        <v>288</v>
      </c>
      <c r="B9" s="6" t="s">
        <v>869</v>
      </c>
      <c r="C9" s="11" t="s">
        <v>1944</v>
      </c>
      <c r="D9" s="11" t="s">
        <v>293</v>
      </c>
      <c r="E9" s="11" t="s">
        <v>391</v>
      </c>
      <c r="F9" s="11" t="s">
        <v>293</v>
      </c>
      <c r="G9" s="11" t="s">
        <v>1851</v>
      </c>
      <c r="H9" s="11" t="s">
        <v>293</v>
      </c>
      <c r="I9" s="11" t="s">
        <v>1444</v>
      </c>
      <c r="J9" s="11" t="s">
        <v>293</v>
      </c>
      <c r="K9" s="11" t="s">
        <v>293</v>
      </c>
      <c r="L9" s="11" t="s">
        <v>753</v>
      </c>
      <c r="M9" s="11" t="s">
        <v>293</v>
      </c>
      <c r="N9" s="11" t="s">
        <v>159</v>
      </c>
      <c r="O9" s="11" t="s">
        <v>293</v>
      </c>
      <c r="P9" s="11" t="s">
        <v>293</v>
      </c>
      <c r="Q9" s="11" t="s">
        <v>293</v>
      </c>
      <c r="R9" s="11" t="s">
        <v>413</v>
      </c>
      <c r="S9" s="11" t="s">
        <v>293</v>
      </c>
      <c r="T9" s="11" t="s">
        <v>293</v>
      </c>
      <c r="U9" s="11" t="s">
        <v>293</v>
      </c>
      <c r="V9" s="11" t="s">
        <v>1391</v>
      </c>
      <c r="W9" s="11" t="s">
        <v>293</v>
      </c>
      <c r="X9" s="11" t="s">
        <v>1302</v>
      </c>
      <c r="Y9" s="11" t="s">
        <v>413</v>
      </c>
      <c r="Z9" s="11" t="s">
        <v>293</v>
      </c>
      <c r="AA9" s="11" t="s">
        <v>571</v>
      </c>
      <c r="AB9" s="11" t="s">
        <v>293</v>
      </c>
      <c r="AC9" s="11" t="s">
        <v>293</v>
      </c>
      <c r="AD9" s="11"/>
      <c r="AE9" s="11"/>
      <c r="AF9" s="11"/>
      <c r="AG9" s="11"/>
      <c r="AH9" s="11"/>
      <c r="AI9" s="11"/>
      <c r="AJ9" s="11"/>
      <c r="AK9" s="11"/>
      <c r="AL9" s="11"/>
      <c r="AM9" s="11"/>
      <c r="AN9" s="11"/>
      <c r="AO9" s="11"/>
      <c r="AP9" s="11"/>
      <c r="AQ9" s="11"/>
    </row>
    <row r="10" spans="1:43" ht="15.75" x14ac:dyDescent="0.25">
      <c r="A10" s="6" t="s">
        <v>195</v>
      </c>
      <c r="B10" s="6" t="s">
        <v>851</v>
      </c>
      <c r="C10" s="11" t="s">
        <v>2089</v>
      </c>
      <c r="D10" s="11" t="s">
        <v>293</v>
      </c>
      <c r="E10" s="11" t="s">
        <v>720</v>
      </c>
      <c r="F10" s="11" t="s">
        <v>293</v>
      </c>
      <c r="G10" s="11" t="s">
        <v>1185</v>
      </c>
      <c r="H10" s="11" t="s">
        <v>293</v>
      </c>
      <c r="I10" s="11" t="s">
        <v>494</v>
      </c>
      <c r="J10" s="11" t="s">
        <v>293</v>
      </c>
      <c r="K10" s="11" t="s">
        <v>293</v>
      </c>
      <c r="L10" s="11" t="s">
        <v>1224</v>
      </c>
      <c r="M10" s="11" t="s">
        <v>293</v>
      </c>
      <c r="N10" s="11" t="s">
        <v>925</v>
      </c>
      <c r="O10" s="11" t="s">
        <v>293</v>
      </c>
      <c r="P10" s="11" t="s">
        <v>293</v>
      </c>
      <c r="Q10" s="11" t="s">
        <v>293</v>
      </c>
      <c r="R10" s="11" t="s">
        <v>413</v>
      </c>
      <c r="S10" s="11" t="s">
        <v>293</v>
      </c>
      <c r="T10" s="11" t="s">
        <v>293</v>
      </c>
      <c r="U10" s="11" t="s">
        <v>293</v>
      </c>
      <c r="V10" s="11" t="s">
        <v>1448</v>
      </c>
      <c r="W10" s="11" t="s">
        <v>293</v>
      </c>
      <c r="X10" s="11" t="s">
        <v>996</v>
      </c>
      <c r="Y10" s="11" t="s">
        <v>330</v>
      </c>
      <c r="Z10" s="11" t="s">
        <v>82</v>
      </c>
      <c r="AA10" s="11" t="s">
        <v>82</v>
      </c>
      <c r="AB10" s="11" t="s">
        <v>82</v>
      </c>
      <c r="AC10" s="11" t="s">
        <v>82</v>
      </c>
      <c r="AD10" s="11"/>
      <c r="AE10" s="11"/>
      <c r="AF10" s="11"/>
      <c r="AG10" s="11"/>
      <c r="AH10" s="11"/>
      <c r="AI10" s="11"/>
      <c r="AJ10" s="11"/>
      <c r="AK10" s="11"/>
      <c r="AL10" s="11"/>
      <c r="AM10" s="11"/>
      <c r="AN10" s="11"/>
      <c r="AO10" s="11"/>
      <c r="AP10" s="11"/>
      <c r="AQ10" s="11"/>
    </row>
    <row r="11" spans="1:43" ht="15.75" x14ac:dyDescent="0.25">
      <c r="A11" s="6" t="s">
        <v>195</v>
      </c>
      <c r="B11" s="6" t="s">
        <v>852</v>
      </c>
      <c r="C11" s="11" t="s">
        <v>2090</v>
      </c>
      <c r="D11" s="11" t="s">
        <v>293</v>
      </c>
      <c r="E11" s="11" t="s">
        <v>1503</v>
      </c>
      <c r="F11" s="11" t="s">
        <v>293</v>
      </c>
      <c r="G11" s="11" t="s">
        <v>2091</v>
      </c>
      <c r="H11" s="11" t="s">
        <v>293</v>
      </c>
      <c r="I11" s="11" t="s">
        <v>1441</v>
      </c>
      <c r="J11" s="11" t="s">
        <v>293</v>
      </c>
      <c r="K11" s="11" t="s">
        <v>293</v>
      </c>
      <c r="L11" s="11" t="s">
        <v>1224</v>
      </c>
      <c r="M11" s="11" t="s">
        <v>293</v>
      </c>
      <c r="N11" s="11" t="s">
        <v>821</v>
      </c>
      <c r="O11" s="11" t="s">
        <v>293</v>
      </c>
      <c r="P11" s="11" t="s">
        <v>350</v>
      </c>
      <c r="Q11" s="11" t="s">
        <v>293</v>
      </c>
      <c r="R11" s="11" t="s">
        <v>293</v>
      </c>
      <c r="S11" s="11" t="s">
        <v>571</v>
      </c>
      <c r="T11" s="11" t="s">
        <v>293</v>
      </c>
      <c r="U11" s="11" t="s">
        <v>293</v>
      </c>
      <c r="V11" s="11" t="s">
        <v>2092</v>
      </c>
      <c r="W11" s="11" t="s">
        <v>293</v>
      </c>
      <c r="X11" s="11" t="s">
        <v>293</v>
      </c>
      <c r="Y11" s="11" t="s">
        <v>293</v>
      </c>
      <c r="Z11" s="11" t="s">
        <v>82</v>
      </c>
      <c r="AA11" s="11" t="s">
        <v>82</v>
      </c>
      <c r="AB11" s="11" t="s">
        <v>82</v>
      </c>
      <c r="AC11" s="11" t="s">
        <v>82</v>
      </c>
      <c r="AD11" s="11"/>
      <c r="AE11" s="11"/>
      <c r="AF11" s="11"/>
      <c r="AG11" s="11"/>
      <c r="AH11" s="11"/>
      <c r="AI11" s="11"/>
      <c r="AJ11" s="11"/>
      <c r="AK11" s="11"/>
      <c r="AL11" s="11"/>
      <c r="AM11" s="11"/>
      <c r="AN11" s="11"/>
      <c r="AO11" s="11"/>
      <c r="AP11" s="11"/>
      <c r="AQ11" s="11"/>
    </row>
    <row r="12" spans="1:43" ht="15.75" x14ac:dyDescent="0.25">
      <c r="A12" s="6" t="s">
        <v>195</v>
      </c>
      <c r="B12" s="6" t="s">
        <v>853</v>
      </c>
      <c r="C12" s="11" t="s">
        <v>1490</v>
      </c>
      <c r="D12" s="11" t="s">
        <v>293</v>
      </c>
      <c r="E12" s="11" t="s">
        <v>1178</v>
      </c>
      <c r="F12" s="11" t="s">
        <v>330</v>
      </c>
      <c r="G12" s="11" t="s">
        <v>1286</v>
      </c>
      <c r="H12" s="11" t="s">
        <v>293</v>
      </c>
      <c r="I12" s="11" t="s">
        <v>1553</v>
      </c>
      <c r="J12" s="11" t="s">
        <v>293</v>
      </c>
      <c r="K12" s="11" t="s">
        <v>293</v>
      </c>
      <c r="L12" s="11" t="s">
        <v>1190</v>
      </c>
      <c r="M12" s="11" t="s">
        <v>293</v>
      </c>
      <c r="N12" s="11" t="s">
        <v>490</v>
      </c>
      <c r="O12" s="11" t="s">
        <v>293</v>
      </c>
      <c r="P12" s="11" t="s">
        <v>293</v>
      </c>
      <c r="Q12" s="11" t="s">
        <v>293</v>
      </c>
      <c r="R12" s="11" t="s">
        <v>413</v>
      </c>
      <c r="S12" s="11" t="s">
        <v>350</v>
      </c>
      <c r="T12" s="11" t="s">
        <v>413</v>
      </c>
      <c r="U12" s="11" t="s">
        <v>413</v>
      </c>
      <c r="V12" s="11" t="s">
        <v>1448</v>
      </c>
      <c r="W12" s="11" t="s">
        <v>293</v>
      </c>
      <c r="X12" s="11" t="s">
        <v>293</v>
      </c>
      <c r="Y12" s="11" t="s">
        <v>293</v>
      </c>
      <c r="Z12" s="11" t="s">
        <v>82</v>
      </c>
      <c r="AA12" s="11" t="s">
        <v>82</v>
      </c>
      <c r="AB12" s="11" t="s">
        <v>82</v>
      </c>
      <c r="AC12" s="11" t="s">
        <v>82</v>
      </c>
      <c r="AD12" s="11"/>
      <c r="AE12" s="11"/>
      <c r="AF12" s="11"/>
      <c r="AG12" s="11"/>
      <c r="AH12" s="11"/>
      <c r="AI12" s="11"/>
      <c r="AJ12" s="11"/>
      <c r="AK12" s="11"/>
      <c r="AL12" s="11"/>
      <c r="AM12" s="11"/>
      <c r="AN12" s="11"/>
      <c r="AO12" s="11"/>
      <c r="AP12" s="11"/>
      <c r="AQ12" s="11"/>
    </row>
    <row r="13" spans="1:43" ht="15.75" x14ac:dyDescent="0.25">
      <c r="A13" s="6" t="s">
        <v>195</v>
      </c>
      <c r="B13" s="6" t="s">
        <v>869</v>
      </c>
      <c r="C13" s="11" t="s">
        <v>2093</v>
      </c>
      <c r="D13" s="11" t="s">
        <v>293</v>
      </c>
      <c r="E13" s="11" t="s">
        <v>1703</v>
      </c>
      <c r="F13" s="11" t="s">
        <v>1236</v>
      </c>
      <c r="G13" s="11" t="s">
        <v>2094</v>
      </c>
      <c r="H13" s="11" t="s">
        <v>293</v>
      </c>
      <c r="I13" s="11" t="s">
        <v>2054</v>
      </c>
      <c r="J13" s="11" t="s">
        <v>293</v>
      </c>
      <c r="K13" s="11" t="s">
        <v>293</v>
      </c>
      <c r="L13" s="11" t="s">
        <v>1257</v>
      </c>
      <c r="M13" s="11" t="s">
        <v>293</v>
      </c>
      <c r="N13" s="11" t="s">
        <v>1235</v>
      </c>
      <c r="O13" s="11" t="s">
        <v>293</v>
      </c>
      <c r="P13" s="11" t="s">
        <v>293</v>
      </c>
      <c r="Q13" s="11" t="s">
        <v>293</v>
      </c>
      <c r="R13" s="11" t="s">
        <v>293</v>
      </c>
      <c r="S13" s="11" t="s">
        <v>330</v>
      </c>
      <c r="T13" s="11" t="s">
        <v>293</v>
      </c>
      <c r="U13" s="11" t="s">
        <v>293</v>
      </c>
      <c r="V13" s="11" t="s">
        <v>2095</v>
      </c>
      <c r="W13" s="11" t="s">
        <v>293</v>
      </c>
      <c r="X13" s="11" t="s">
        <v>293</v>
      </c>
      <c r="Y13" s="11" t="s">
        <v>293</v>
      </c>
      <c r="Z13" s="11" t="s">
        <v>82</v>
      </c>
      <c r="AA13" s="11" t="s">
        <v>82</v>
      </c>
      <c r="AB13" s="11" t="s">
        <v>82</v>
      </c>
      <c r="AC13" s="11" t="s">
        <v>82</v>
      </c>
      <c r="AD13" s="11"/>
      <c r="AE13" s="11"/>
      <c r="AF13" s="11"/>
      <c r="AG13" s="11"/>
      <c r="AH13" s="11"/>
      <c r="AI13" s="11"/>
      <c r="AJ13" s="11"/>
      <c r="AK13" s="11"/>
      <c r="AL13" s="11"/>
      <c r="AM13" s="11"/>
      <c r="AN13" s="11"/>
      <c r="AO13" s="11"/>
      <c r="AP13" s="11"/>
      <c r="AQ13" s="11"/>
    </row>
    <row r="14" spans="1:43" ht="15.75" x14ac:dyDescent="0.25">
      <c r="A14" s="6" t="s">
        <v>196</v>
      </c>
      <c r="B14" s="6" t="s">
        <v>851</v>
      </c>
      <c r="C14" s="11" t="s">
        <v>931</v>
      </c>
      <c r="D14" s="11" t="s">
        <v>293</v>
      </c>
      <c r="E14" s="11" t="s">
        <v>1320</v>
      </c>
      <c r="F14" s="11" t="s">
        <v>1017</v>
      </c>
      <c r="G14" s="11" t="s">
        <v>2096</v>
      </c>
      <c r="H14" s="11" t="s">
        <v>293</v>
      </c>
      <c r="I14" s="11" t="s">
        <v>1580</v>
      </c>
      <c r="J14" s="11" t="s">
        <v>293</v>
      </c>
      <c r="K14" s="11" t="s">
        <v>293</v>
      </c>
      <c r="L14" s="11" t="s">
        <v>1621</v>
      </c>
      <c r="M14" s="11" t="s">
        <v>293</v>
      </c>
      <c r="N14" s="11" t="s">
        <v>1216</v>
      </c>
      <c r="O14" s="11" t="s">
        <v>413</v>
      </c>
      <c r="P14" s="11" t="s">
        <v>293</v>
      </c>
      <c r="Q14" s="11" t="s">
        <v>413</v>
      </c>
      <c r="R14" s="11" t="s">
        <v>350</v>
      </c>
      <c r="S14" s="11" t="s">
        <v>413</v>
      </c>
      <c r="T14" s="11" t="s">
        <v>293</v>
      </c>
      <c r="U14" s="11" t="s">
        <v>293</v>
      </c>
      <c r="V14" s="11" t="s">
        <v>293</v>
      </c>
      <c r="W14" s="11" t="s">
        <v>293</v>
      </c>
      <c r="X14" s="11" t="s">
        <v>82</v>
      </c>
      <c r="Y14" s="11" t="s">
        <v>82</v>
      </c>
      <c r="Z14" s="11" t="s">
        <v>82</v>
      </c>
      <c r="AA14" s="11" t="s">
        <v>82</v>
      </c>
      <c r="AB14" s="11" t="s">
        <v>82</v>
      </c>
      <c r="AC14" s="11" t="s">
        <v>82</v>
      </c>
      <c r="AD14" s="11"/>
      <c r="AE14" s="11"/>
      <c r="AF14" s="11"/>
      <c r="AG14" s="11"/>
      <c r="AH14" s="11"/>
      <c r="AI14" s="11"/>
      <c r="AJ14" s="11"/>
      <c r="AK14" s="11"/>
      <c r="AL14" s="11"/>
      <c r="AM14" s="11"/>
      <c r="AN14" s="11"/>
      <c r="AO14" s="11"/>
      <c r="AP14" s="11"/>
      <c r="AQ14" s="11"/>
    </row>
    <row r="15" spans="1:43" ht="15.75" x14ac:dyDescent="0.25">
      <c r="A15" s="6" t="s">
        <v>196</v>
      </c>
      <c r="B15" s="6" t="s">
        <v>852</v>
      </c>
      <c r="C15" s="11" t="s">
        <v>2097</v>
      </c>
      <c r="D15" s="11" t="s">
        <v>293</v>
      </c>
      <c r="E15" s="11" t="s">
        <v>1595</v>
      </c>
      <c r="F15" s="11" t="s">
        <v>1997</v>
      </c>
      <c r="G15" s="11" t="s">
        <v>1650</v>
      </c>
      <c r="H15" s="11" t="s">
        <v>299</v>
      </c>
      <c r="I15" s="11" t="s">
        <v>1444</v>
      </c>
      <c r="J15" s="11" t="s">
        <v>293</v>
      </c>
      <c r="K15" s="11" t="s">
        <v>293</v>
      </c>
      <c r="L15" s="11" t="s">
        <v>720</v>
      </c>
      <c r="M15" s="11" t="s">
        <v>293</v>
      </c>
      <c r="N15" s="11" t="s">
        <v>1301</v>
      </c>
      <c r="O15" s="11" t="s">
        <v>571</v>
      </c>
      <c r="P15" s="11" t="s">
        <v>413</v>
      </c>
      <c r="Q15" s="11" t="s">
        <v>293</v>
      </c>
      <c r="R15" s="11" t="s">
        <v>293</v>
      </c>
      <c r="S15" s="11" t="s">
        <v>293</v>
      </c>
      <c r="T15" s="11" t="s">
        <v>82</v>
      </c>
      <c r="U15" s="11" t="s">
        <v>82</v>
      </c>
      <c r="V15" s="11" t="s">
        <v>82</v>
      </c>
      <c r="W15" s="11" t="s">
        <v>293</v>
      </c>
      <c r="X15" s="11" t="s">
        <v>82</v>
      </c>
      <c r="Y15" s="11" t="s">
        <v>82</v>
      </c>
      <c r="Z15" s="11" t="s">
        <v>82</v>
      </c>
      <c r="AA15" s="11" t="s">
        <v>82</v>
      </c>
      <c r="AB15" s="11" t="s">
        <v>82</v>
      </c>
      <c r="AC15" s="11" t="s">
        <v>82</v>
      </c>
      <c r="AD15" s="11"/>
      <c r="AE15" s="11"/>
      <c r="AF15" s="11"/>
      <c r="AG15" s="11"/>
      <c r="AH15" s="11"/>
      <c r="AI15" s="11"/>
      <c r="AJ15" s="11"/>
      <c r="AK15" s="11"/>
      <c r="AL15" s="11"/>
      <c r="AM15" s="11"/>
      <c r="AN15" s="11"/>
      <c r="AO15" s="11"/>
      <c r="AP15" s="11"/>
      <c r="AQ15" s="11"/>
    </row>
    <row r="16" spans="1:43" ht="15.75" x14ac:dyDescent="0.25">
      <c r="A16" s="6" t="s">
        <v>196</v>
      </c>
      <c r="B16" s="6" t="s">
        <v>853</v>
      </c>
      <c r="C16" s="11" t="s">
        <v>2098</v>
      </c>
      <c r="D16" s="11" t="s">
        <v>293</v>
      </c>
      <c r="E16" s="11" t="s">
        <v>629</v>
      </c>
      <c r="F16" s="11" t="s">
        <v>1611</v>
      </c>
      <c r="G16" s="11" t="s">
        <v>2099</v>
      </c>
      <c r="H16" s="11" t="s">
        <v>652</v>
      </c>
      <c r="I16" s="11" t="s">
        <v>1817</v>
      </c>
      <c r="J16" s="11" t="s">
        <v>413</v>
      </c>
      <c r="K16" s="11" t="s">
        <v>293</v>
      </c>
      <c r="L16" s="11" t="s">
        <v>2100</v>
      </c>
      <c r="M16" s="11" t="s">
        <v>293</v>
      </c>
      <c r="N16" s="11" t="s">
        <v>1503</v>
      </c>
      <c r="O16" s="11" t="s">
        <v>548</v>
      </c>
      <c r="P16" s="11" t="s">
        <v>293</v>
      </c>
      <c r="Q16" s="11" t="s">
        <v>293</v>
      </c>
      <c r="R16" s="11" t="s">
        <v>293</v>
      </c>
      <c r="S16" s="11" t="s">
        <v>293</v>
      </c>
      <c r="T16" s="11" t="s">
        <v>82</v>
      </c>
      <c r="U16" s="11" t="s">
        <v>82</v>
      </c>
      <c r="V16" s="11" t="s">
        <v>82</v>
      </c>
      <c r="W16" s="11" t="s">
        <v>293</v>
      </c>
      <c r="X16" s="11" t="s">
        <v>82</v>
      </c>
      <c r="Y16" s="11" t="s">
        <v>82</v>
      </c>
      <c r="Z16" s="11" t="s">
        <v>82</v>
      </c>
      <c r="AA16" s="11" t="s">
        <v>82</v>
      </c>
      <c r="AB16" s="11" t="s">
        <v>82</v>
      </c>
      <c r="AC16" s="11" t="s">
        <v>82</v>
      </c>
      <c r="AD16" s="11"/>
      <c r="AE16" s="11"/>
      <c r="AF16" s="11"/>
      <c r="AG16" s="11"/>
      <c r="AH16" s="11"/>
      <c r="AI16" s="11"/>
      <c r="AJ16" s="11"/>
      <c r="AK16" s="11"/>
      <c r="AL16" s="11"/>
      <c r="AM16" s="11"/>
      <c r="AN16" s="11"/>
      <c r="AO16" s="11"/>
      <c r="AP16" s="11"/>
      <c r="AQ16" s="11"/>
    </row>
    <row r="17" spans="1:43" ht="15.75" x14ac:dyDescent="0.25">
      <c r="A17" s="6" t="s">
        <v>196</v>
      </c>
      <c r="B17" s="6" t="s">
        <v>869</v>
      </c>
      <c r="C17" s="11" t="s">
        <v>2101</v>
      </c>
      <c r="D17" s="11" t="s">
        <v>350</v>
      </c>
      <c r="E17" s="11" t="s">
        <v>1154</v>
      </c>
      <c r="F17" s="11" t="s">
        <v>356</v>
      </c>
      <c r="G17" s="11" t="s">
        <v>1571</v>
      </c>
      <c r="H17" s="11" t="s">
        <v>391</v>
      </c>
      <c r="I17" s="11" t="s">
        <v>2102</v>
      </c>
      <c r="J17" s="11" t="s">
        <v>413</v>
      </c>
      <c r="K17" s="11" t="s">
        <v>733</v>
      </c>
      <c r="L17" s="11" t="s">
        <v>1257</v>
      </c>
      <c r="M17" s="11" t="s">
        <v>293</v>
      </c>
      <c r="N17" s="11" t="s">
        <v>228</v>
      </c>
      <c r="O17" s="11" t="s">
        <v>1132</v>
      </c>
      <c r="P17" s="11" t="s">
        <v>350</v>
      </c>
      <c r="Q17" s="11" t="s">
        <v>293</v>
      </c>
      <c r="R17" s="11" t="s">
        <v>293</v>
      </c>
      <c r="S17" s="11" t="s">
        <v>293</v>
      </c>
      <c r="T17" s="11" t="s">
        <v>82</v>
      </c>
      <c r="U17" s="11" t="s">
        <v>82</v>
      </c>
      <c r="V17" s="11" t="s">
        <v>82</v>
      </c>
      <c r="W17" s="11" t="s">
        <v>293</v>
      </c>
      <c r="X17" s="11" t="s">
        <v>82</v>
      </c>
      <c r="Y17" s="11" t="s">
        <v>82</v>
      </c>
      <c r="Z17" s="11" t="s">
        <v>82</v>
      </c>
      <c r="AA17" s="11" t="s">
        <v>82</v>
      </c>
      <c r="AB17" s="11" t="s">
        <v>82</v>
      </c>
      <c r="AC17" s="11" t="s">
        <v>82</v>
      </c>
      <c r="AD17" s="11"/>
      <c r="AE17" s="11"/>
      <c r="AF17" s="11"/>
      <c r="AG17" s="11"/>
      <c r="AH17" s="11"/>
      <c r="AI17" s="11"/>
      <c r="AJ17" s="11"/>
      <c r="AK17" s="11"/>
      <c r="AL17" s="11"/>
      <c r="AM17" s="11"/>
      <c r="AN17" s="11"/>
      <c r="AO17" s="11"/>
      <c r="AP17" s="11"/>
      <c r="AQ17" s="11"/>
    </row>
    <row r="18" spans="1:43" ht="15.75" x14ac:dyDescent="0.25">
      <c r="A18" s="6" t="s">
        <v>197</v>
      </c>
      <c r="B18" s="6" t="s">
        <v>851</v>
      </c>
      <c r="C18" s="11" t="s">
        <v>2103</v>
      </c>
      <c r="D18" s="11" t="s">
        <v>297</v>
      </c>
      <c r="E18" s="11" t="s">
        <v>911</v>
      </c>
      <c r="F18" s="11" t="s">
        <v>1221</v>
      </c>
      <c r="G18" s="11" t="s">
        <v>1990</v>
      </c>
      <c r="H18" s="11" t="s">
        <v>884</v>
      </c>
      <c r="I18" s="11" t="s">
        <v>1746</v>
      </c>
      <c r="J18" s="11" t="s">
        <v>413</v>
      </c>
      <c r="K18" s="11" t="s">
        <v>736</v>
      </c>
      <c r="L18" s="11" t="s">
        <v>1190</v>
      </c>
      <c r="M18" s="11" t="s">
        <v>350</v>
      </c>
      <c r="N18" s="11" t="s">
        <v>1301</v>
      </c>
      <c r="O18" s="11" t="s">
        <v>1068</v>
      </c>
      <c r="P18" s="11" t="s">
        <v>82</v>
      </c>
      <c r="Q18" s="11" t="s">
        <v>82</v>
      </c>
      <c r="R18" s="11" t="s">
        <v>82</v>
      </c>
      <c r="S18" s="11" t="s">
        <v>82</v>
      </c>
      <c r="T18" s="11" t="s">
        <v>82</v>
      </c>
      <c r="U18" s="11" t="s">
        <v>82</v>
      </c>
      <c r="V18" s="11" t="s">
        <v>82</v>
      </c>
      <c r="W18" s="11" t="s">
        <v>293</v>
      </c>
      <c r="X18" s="11" t="s">
        <v>82</v>
      </c>
      <c r="Y18" s="11" t="s">
        <v>82</v>
      </c>
      <c r="Z18" s="11" t="s">
        <v>82</v>
      </c>
      <c r="AA18" s="11" t="s">
        <v>82</v>
      </c>
      <c r="AB18" s="11" t="s">
        <v>82</v>
      </c>
      <c r="AC18" s="11" t="s">
        <v>82</v>
      </c>
      <c r="AD18" s="11"/>
      <c r="AE18" s="11"/>
      <c r="AF18" s="11"/>
      <c r="AG18" s="11"/>
      <c r="AH18" s="11"/>
      <c r="AI18" s="11"/>
      <c r="AJ18" s="11"/>
      <c r="AK18" s="11"/>
      <c r="AL18" s="11"/>
      <c r="AM18" s="11"/>
      <c r="AN18" s="11"/>
      <c r="AO18" s="11"/>
      <c r="AP18" s="11"/>
      <c r="AQ18" s="11"/>
    </row>
    <row r="19" spans="1:43" ht="15.75" x14ac:dyDescent="0.25">
      <c r="A19" s="6" t="s">
        <v>197</v>
      </c>
      <c r="B19" s="6" t="s">
        <v>852</v>
      </c>
      <c r="C19" s="11" t="s">
        <v>2104</v>
      </c>
      <c r="D19" s="11" t="s">
        <v>425</v>
      </c>
      <c r="E19" s="11" t="s">
        <v>1621</v>
      </c>
      <c r="F19" s="11" t="s">
        <v>1318</v>
      </c>
      <c r="G19" s="11" t="s">
        <v>1415</v>
      </c>
      <c r="H19" s="11" t="s">
        <v>1621</v>
      </c>
      <c r="I19" s="11" t="s">
        <v>1545</v>
      </c>
      <c r="J19" s="11" t="s">
        <v>293</v>
      </c>
      <c r="K19" s="11" t="s">
        <v>425</v>
      </c>
      <c r="L19" s="11" t="s">
        <v>1190</v>
      </c>
      <c r="M19" s="11" t="s">
        <v>571</v>
      </c>
      <c r="N19" s="11" t="s">
        <v>1875</v>
      </c>
      <c r="O19" s="11" t="s">
        <v>1875</v>
      </c>
      <c r="P19" s="11" t="s">
        <v>82</v>
      </c>
      <c r="Q19" s="11" t="s">
        <v>82</v>
      </c>
      <c r="R19" s="11" t="s">
        <v>82</v>
      </c>
      <c r="S19" s="11" t="s">
        <v>82</v>
      </c>
      <c r="T19" s="11" t="s">
        <v>82</v>
      </c>
      <c r="U19" s="11" t="s">
        <v>82</v>
      </c>
      <c r="V19" s="11" t="s">
        <v>82</v>
      </c>
      <c r="W19" s="11" t="s">
        <v>293</v>
      </c>
      <c r="X19" s="11" t="s">
        <v>82</v>
      </c>
      <c r="Y19" s="11" t="s">
        <v>82</v>
      </c>
      <c r="Z19" s="11" t="s">
        <v>82</v>
      </c>
      <c r="AA19" s="11" t="s">
        <v>82</v>
      </c>
      <c r="AB19" s="11" t="s">
        <v>82</v>
      </c>
      <c r="AC19" s="11" t="s">
        <v>82</v>
      </c>
      <c r="AD19" s="11"/>
      <c r="AE19" s="11"/>
      <c r="AF19" s="11"/>
      <c r="AG19" s="11"/>
      <c r="AH19" s="11"/>
      <c r="AI19" s="11"/>
      <c r="AJ19" s="11"/>
      <c r="AK19" s="11"/>
      <c r="AL19" s="11"/>
      <c r="AM19" s="11"/>
      <c r="AN19" s="11"/>
      <c r="AO19" s="11"/>
      <c r="AP19" s="11"/>
      <c r="AQ19" s="11"/>
    </row>
    <row r="20" spans="1:43" ht="15.75" x14ac:dyDescent="0.25">
      <c r="A20" s="6" t="s">
        <v>197</v>
      </c>
      <c r="B20" s="6" t="s">
        <v>853</v>
      </c>
      <c r="C20" s="11" t="s">
        <v>1809</v>
      </c>
      <c r="D20" s="11" t="s">
        <v>350</v>
      </c>
      <c r="E20" s="11" t="s">
        <v>1266</v>
      </c>
      <c r="F20" s="11" t="s">
        <v>959</v>
      </c>
      <c r="G20" s="11" t="s">
        <v>2105</v>
      </c>
      <c r="H20" s="11" t="s">
        <v>1703</v>
      </c>
      <c r="I20" s="11" t="s">
        <v>2106</v>
      </c>
      <c r="J20" s="11" t="s">
        <v>293</v>
      </c>
      <c r="K20" s="11" t="s">
        <v>350</v>
      </c>
      <c r="L20" s="11" t="s">
        <v>1219</v>
      </c>
      <c r="M20" s="11" t="s">
        <v>293</v>
      </c>
      <c r="N20" s="11" t="s">
        <v>1120</v>
      </c>
      <c r="O20" s="11" t="s">
        <v>1503</v>
      </c>
      <c r="P20" s="11" t="s">
        <v>82</v>
      </c>
      <c r="Q20" s="11" t="s">
        <v>82</v>
      </c>
      <c r="R20" s="11" t="s">
        <v>82</v>
      </c>
      <c r="S20" s="11" t="s">
        <v>82</v>
      </c>
      <c r="T20" s="11" t="s">
        <v>82</v>
      </c>
      <c r="U20" s="11" t="s">
        <v>82</v>
      </c>
      <c r="V20" s="11" t="s">
        <v>82</v>
      </c>
      <c r="W20" s="11" t="s">
        <v>293</v>
      </c>
      <c r="X20" s="11" t="s">
        <v>82</v>
      </c>
      <c r="Y20" s="11" t="s">
        <v>82</v>
      </c>
      <c r="Z20" s="11" t="s">
        <v>82</v>
      </c>
      <c r="AA20" s="11" t="s">
        <v>82</v>
      </c>
      <c r="AB20" s="11" t="s">
        <v>82</v>
      </c>
      <c r="AC20" s="11" t="s">
        <v>82</v>
      </c>
      <c r="AD20" s="11"/>
      <c r="AE20" s="11"/>
      <c r="AF20" s="11"/>
      <c r="AG20" s="11"/>
      <c r="AH20" s="11"/>
      <c r="AI20" s="11"/>
      <c r="AJ20" s="11"/>
      <c r="AK20" s="11"/>
      <c r="AL20" s="11"/>
      <c r="AM20" s="11"/>
      <c r="AN20" s="11"/>
      <c r="AO20" s="11"/>
      <c r="AP20" s="11"/>
      <c r="AQ20" s="11"/>
    </row>
    <row r="21" spans="1:43" ht="15.75" x14ac:dyDescent="0.25">
      <c r="A21" s="6" t="s">
        <v>197</v>
      </c>
      <c r="B21" s="6" t="s">
        <v>869</v>
      </c>
      <c r="C21" s="11" t="s">
        <v>2107</v>
      </c>
      <c r="D21" s="11" t="s">
        <v>297</v>
      </c>
      <c r="E21" s="11" t="s">
        <v>1235</v>
      </c>
      <c r="F21" s="11" t="s">
        <v>574</v>
      </c>
      <c r="G21" s="11" t="s">
        <v>317</v>
      </c>
      <c r="H21" s="11" t="s">
        <v>890</v>
      </c>
      <c r="I21" s="11" t="s">
        <v>1011</v>
      </c>
      <c r="J21" s="11" t="s">
        <v>330</v>
      </c>
      <c r="K21" s="11" t="s">
        <v>330</v>
      </c>
      <c r="L21" s="11" t="s">
        <v>423</v>
      </c>
      <c r="M21" s="11" t="s">
        <v>293</v>
      </c>
      <c r="N21" s="11" t="s">
        <v>1301</v>
      </c>
      <c r="O21" s="11" t="s">
        <v>733</v>
      </c>
      <c r="P21" s="11" t="s">
        <v>82</v>
      </c>
      <c r="Q21" s="11" t="s">
        <v>82</v>
      </c>
      <c r="R21" s="11" t="s">
        <v>82</v>
      </c>
      <c r="S21" s="11" t="s">
        <v>82</v>
      </c>
      <c r="T21" s="11" t="s">
        <v>82</v>
      </c>
      <c r="U21" s="11" t="s">
        <v>82</v>
      </c>
      <c r="V21" s="11" t="s">
        <v>82</v>
      </c>
      <c r="W21" s="11" t="s">
        <v>293</v>
      </c>
      <c r="X21" s="11" t="s">
        <v>82</v>
      </c>
      <c r="Y21" s="11" t="s">
        <v>82</v>
      </c>
      <c r="Z21" s="11" t="s">
        <v>82</v>
      </c>
      <c r="AA21" s="11" t="s">
        <v>82</v>
      </c>
      <c r="AB21" s="11" t="s">
        <v>82</v>
      </c>
      <c r="AC21" s="11" t="s">
        <v>82</v>
      </c>
      <c r="AD21" s="11"/>
      <c r="AE21" s="11"/>
      <c r="AF21" s="11"/>
      <c r="AG21" s="11"/>
      <c r="AH21" s="11"/>
      <c r="AI21" s="11"/>
      <c r="AJ21" s="11"/>
      <c r="AK21" s="11"/>
      <c r="AL21" s="11"/>
      <c r="AM21" s="11"/>
      <c r="AN21" s="11"/>
      <c r="AO21" s="11"/>
      <c r="AP21" s="11"/>
      <c r="AQ21" s="11"/>
    </row>
    <row r="22" spans="1:43" ht="15.75" x14ac:dyDescent="0.25">
      <c r="A22" s="6" t="s">
        <v>198</v>
      </c>
      <c r="B22" s="6" t="s">
        <v>851</v>
      </c>
      <c r="C22" s="11" t="s">
        <v>2108</v>
      </c>
      <c r="D22" s="11" t="s">
        <v>82</v>
      </c>
      <c r="E22" s="11" t="s">
        <v>720</v>
      </c>
      <c r="F22" s="11" t="s">
        <v>1768</v>
      </c>
      <c r="G22" s="11" t="s">
        <v>1724</v>
      </c>
      <c r="H22" s="11" t="s">
        <v>457</v>
      </c>
      <c r="I22" s="11" t="s">
        <v>697</v>
      </c>
      <c r="J22" s="11" t="s">
        <v>82</v>
      </c>
      <c r="K22" s="11" t="s">
        <v>297</v>
      </c>
      <c r="L22" s="11" t="s">
        <v>1042</v>
      </c>
      <c r="M22" s="11" t="s">
        <v>82</v>
      </c>
      <c r="N22" s="11" t="s">
        <v>738</v>
      </c>
      <c r="O22" s="11" t="s">
        <v>1120</v>
      </c>
      <c r="P22" s="11" t="s">
        <v>82</v>
      </c>
      <c r="Q22" s="11" t="s">
        <v>82</v>
      </c>
      <c r="R22" s="11" t="s">
        <v>82</v>
      </c>
      <c r="S22" s="11" t="s">
        <v>82</v>
      </c>
      <c r="T22" s="11" t="s">
        <v>82</v>
      </c>
      <c r="U22" s="11" t="s">
        <v>82</v>
      </c>
      <c r="V22" s="11" t="s">
        <v>82</v>
      </c>
      <c r="W22" s="11" t="s">
        <v>299</v>
      </c>
      <c r="X22" s="11" t="s">
        <v>82</v>
      </c>
      <c r="Y22" s="11" t="s">
        <v>82</v>
      </c>
      <c r="Z22" s="11" t="s">
        <v>82</v>
      </c>
      <c r="AA22" s="11" t="s">
        <v>82</v>
      </c>
      <c r="AB22" s="11" t="s">
        <v>82</v>
      </c>
      <c r="AC22" s="11" t="s">
        <v>82</v>
      </c>
      <c r="AD22" s="11"/>
      <c r="AE22" s="11"/>
      <c r="AF22" s="11"/>
      <c r="AG22" s="11"/>
      <c r="AH22" s="11"/>
      <c r="AI22" s="11"/>
      <c r="AJ22" s="11"/>
      <c r="AK22" s="11"/>
      <c r="AL22" s="11"/>
      <c r="AM22" s="11"/>
      <c r="AN22" s="11"/>
      <c r="AO22" s="11"/>
      <c r="AP22" s="11"/>
      <c r="AQ22" s="11"/>
    </row>
    <row r="23" spans="1:43" ht="15.75" x14ac:dyDescent="0.25">
      <c r="A23" s="6" t="s">
        <v>198</v>
      </c>
      <c r="B23" s="6" t="s">
        <v>852</v>
      </c>
      <c r="C23" s="11" t="s">
        <v>1276</v>
      </c>
      <c r="D23" s="11" t="s">
        <v>82</v>
      </c>
      <c r="E23" s="11" t="s">
        <v>226</v>
      </c>
      <c r="F23" s="11" t="s">
        <v>1990</v>
      </c>
      <c r="G23" s="11" t="s">
        <v>2109</v>
      </c>
      <c r="H23" s="11" t="s">
        <v>678</v>
      </c>
      <c r="I23" s="11" t="s">
        <v>1566</v>
      </c>
      <c r="J23" s="11" t="s">
        <v>82</v>
      </c>
      <c r="K23" s="11" t="s">
        <v>299</v>
      </c>
      <c r="L23" s="11" t="s">
        <v>1875</v>
      </c>
      <c r="M23" s="11" t="s">
        <v>82</v>
      </c>
      <c r="N23" s="11" t="s">
        <v>1503</v>
      </c>
      <c r="O23" s="11" t="s">
        <v>1769</v>
      </c>
      <c r="P23" s="11" t="s">
        <v>82</v>
      </c>
      <c r="Q23" s="11" t="s">
        <v>82</v>
      </c>
      <c r="R23" s="11" t="s">
        <v>82</v>
      </c>
      <c r="S23" s="11" t="s">
        <v>82</v>
      </c>
      <c r="T23" s="11" t="s">
        <v>82</v>
      </c>
      <c r="U23" s="11" t="s">
        <v>82</v>
      </c>
      <c r="V23" s="11" t="s">
        <v>82</v>
      </c>
      <c r="W23" s="11" t="s">
        <v>391</v>
      </c>
      <c r="X23" s="11" t="s">
        <v>82</v>
      </c>
      <c r="Y23" s="11" t="s">
        <v>82</v>
      </c>
      <c r="Z23" s="11" t="s">
        <v>82</v>
      </c>
      <c r="AA23" s="11" t="s">
        <v>82</v>
      </c>
      <c r="AB23" s="11" t="s">
        <v>82</v>
      </c>
      <c r="AC23" s="11" t="s">
        <v>82</v>
      </c>
      <c r="AD23" s="11"/>
      <c r="AE23" s="11"/>
      <c r="AF23" s="11"/>
      <c r="AG23" s="11"/>
      <c r="AH23" s="11"/>
      <c r="AI23" s="11"/>
      <c r="AJ23" s="11"/>
      <c r="AK23" s="11"/>
      <c r="AL23" s="11"/>
      <c r="AM23" s="11"/>
      <c r="AN23" s="11"/>
      <c r="AO23" s="11"/>
      <c r="AP23" s="11"/>
      <c r="AQ23" s="11"/>
    </row>
    <row r="24" spans="1:43" ht="15.75" x14ac:dyDescent="0.25">
      <c r="A24" s="6" t="s">
        <v>198</v>
      </c>
      <c r="B24" s="6" t="s">
        <v>853</v>
      </c>
      <c r="C24" s="11" t="s">
        <v>2110</v>
      </c>
      <c r="D24" s="11" t="s">
        <v>82</v>
      </c>
      <c r="E24" s="11" t="s">
        <v>1266</v>
      </c>
      <c r="F24" s="11" t="s">
        <v>1911</v>
      </c>
      <c r="G24" s="11" t="s">
        <v>1552</v>
      </c>
      <c r="H24" s="11" t="s">
        <v>2111</v>
      </c>
      <c r="I24" s="11" t="s">
        <v>1115</v>
      </c>
      <c r="J24" s="11" t="s">
        <v>82</v>
      </c>
      <c r="K24" s="11" t="s">
        <v>736</v>
      </c>
      <c r="L24" s="11" t="s">
        <v>423</v>
      </c>
      <c r="M24" s="11" t="s">
        <v>82</v>
      </c>
      <c r="N24" s="11" t="s">
        <v>490</v>
      </c>
      <c r="O24" s="11" t="s">
        <v>1042</v>
      </c>
      <c r="P24" s="11" t="s">
        <v>82</v>
      </c>
      <c r="Q24" s="11" t="s">
        <v>82</v>
      </c>
      <c r="R24" s="11" t="s">
        <v>82</v>
      </c>
      <c r="S24" s="11" t="s">
        <v>82</v>
      </c>
      <c r="T24" s="11" t="s">
        <v>82</v>
      </c>
      <c r="U24" s="11" t="s">
        <v>82</v>
      </c>
      <c r="V24" s="11" t="s">
        <v>82</v>
      </c>
      <c r="W24" s="11" t="s">
        <v>571</v>
      </c>
      <c r="X24" s="11" t="s">
        <v>82</v>
      </c>
      <c r="Y24" s="11" t="s">
        <v>82</v>
      </c>
      <c r="Z24" s="11" t="s">
        <v>82</v>
      </c>
      <c r="AA24" s="11" t="s">
        <v>82</v>
      </c>
      <c r="AB24" s="11" t="s">
        <v>82</v>
      </c>
      <c r="AC24" s="11" t="s">
        <v>82</v>
      </c>
      <c r="AD24" s="11"/>
      <c r="AE24" s="11"/>
      <c r="AF24" s="11"/>
      <c r="AG24" s="11"/>
      <c r="AH24" s="11"/>
      <c r="AI24" s="11"/>
      <c r="AJ24" s="11"/>
      <c r="AK24" s="11"/>
      <c r="AL24" s="11"/>
      <c r="AM24" s="11"/>
      <c r="AN24" s="11"/>
      <c r="AO24" s="11"/>
      <c r="AP24" s="11"/>
      <c r="AQ24" s="11"/>
    </row>
    <row r="25" spans="1:43" ht="15.75" x14ac:dyDescent="0.25">
      <c r="A25" s="6" t="s">
        <v>198</v>
      </c>
      <c r="B25" s="6" t="s">
        <v>869</v>
      </c>
      <c r="C25" s="11" t="s">
        <v>1933</v>
      </c>
      <c r="D25" s="11" t="s">
        <v>82</v>
      </c>
      <c r="E25" s="11" t="s">
        <v>720</v>
      </c>
      <c r="F25" s="11" t="s">
        <v>116</v>
      </c>
      <c r="G25" s="11" t="s">
        <v>1552</v>
      </c>
      <c r="H25" s="11" t="s">
        <v>159</v>
      </c>
      <c r="I25" s="11" t="s">
        <v>1741</v>
      </c>
      <c r="J25" s="11" t="s">
        <v>82</v>
      </c>
      <c r="K25" s="11" t="s">
        <v>361</v>
      </c>
      <c r="L25" s="11" t="s">
        <v>1503</v>
      </c>
      <c r="M25" s="11" t="s">
        <v>82</v>
      </c>
      <c r="N25" s="11" t="s">
        <v>678</v>
      </c>
      <c r="O25" s="11" t="s">
        <v>1068</v>
      </c>
      <c r="P25" s="11" t="s">
        <v>82</v>
      </c>
      <c r="Q25" s="11" t="s">
        <v>82</v>
      </c>
      <c r="R25" s="11" t="s">
        <v>82</v>
      </c>
      <c r="S25" s="11" t="s">
        <v>82</v>
      </c>
      <c r="T25" s="11" t="s">
        <v>82</v>
      </c>
      <c r="U25" s="11" t="s">
        <v>82</v>
      </c>
      <c r="V25" s="11" t="s">
        <v>82</v>
      </c>
      <c r="W25" s="11" t="s">
        <v>330</v>
      </c>
      <c r="X25" s="11" t="s">
        <v>82</v>
      </c>
      <c r="Y25" s="11" t="s">
        <v>82</v>
      </c>
      <c r="Z25" s="11" t="s">
        <v>82</v>
      </c>
      <c r="AA25" s="11" t="s">
        <v>82</v>
      </c>
      <c r="AB25" s="11" t="s">
        <v>82</v>
      </c>
      <c r="AC25" s="11" t="s">
        <v>82</v>
      </c>
      <c r="AD25" s="11"/>
      <c r="AE25" s="11"/>
      <c r="AF25" s="11"/>
      <c r="AG25" s="11"/>
      <c r="AH25" s="11"/>
      <c r="AI25" s="11"/>
      <c r="AJ25" s="11"/>
      <c r="AK25" s="11"/>
      <c r="AL25" s="11"/>
      <c r="AM25" s="11"/>
      <c r="AN25" s="11"/>
      <c r="AO25" s="11"/>
      <c r="AP25" s="11"/>
      <c r="AQ25" s="11"/>
    </row>
  </sheetData>
  <pageMargins left="0.7" right="0.7" top="0.75" bottom="0.75" header="0.3" footer="0.3"/>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Q25"/>
  <sheetViews>
    <sheetView showGridLines="0" workbookViewId="0"/>
  </sheetViews>
  <sheetFormatPr defaultColWidth="11.42578125" defaultRowHeight="15" x14ac:dyDescent="0.25"/>
  <cols>
    <col min="1" max="1" width="18.7109375" customWidth="1"/>
    <col min="2" max="23" width="25.7109375" customWidth="1"/>
  </cols>
  <sheetData>
    <row r="1" spans="1:43" ht="21" customHeight="1" x14ac:dyDescent="0.3">
      <c r="A1" s="1" t="s">
        <v>2112</v>
      </c>
    </row>
    <row r="2" spans="1:43" ht="21" customHeight="1" x14ac:dyDescent="0.25">
      <c r="A2" s="6" t="s">
        <v>61</v>
      </c>
    </row>
    <row r="3" spans="1:43" ht="15" customHeight="1" x14ac:dyDescent="0.25">
      <c r="A3" s="6" t="s">
        <v>62</v>
      </c>
    </row>
    <row r="4" spans="1:43" ht="15" customHeight="1" x14ac:dyDescent="0.25">
      <c r="A4" s="6" t="s">
        <v>63</v>
      </c>
    </row>
    <row r="5" spans="1:43" ht="46.5" customHeight="1" x14ac:dyDescent="0.25">
      <c r="A5" s="16" t="s">
        <v>194</v>
      </c>
      <c r="B5" s="16" t="s">
        <v>64</v>
      </c>
      <c r="C5" s="16" t="s">
        <v>2019</v>
      </c>
      <c r="D5" s="16" t="s">
        <v>2062</v>
      </c>
      <c r="E5" s="16" t="s">
        <v>2063</v>
      </c>
      <c r="F5" s="16" t="s">
        <v>2064</v>
      </c>
      <c r="G5" s="16" t="s">
        <v>2065</v>
      </c>
      <c r="H5" s="16" t="s">
        <v>2066</v>
      </c>
      <c r="I5" s="16" t="s">
        <v>2113</v>
      </c>
      <c r="J5" s="16" t="s">
        <v>2068</v>
      </c>
      <c r="K5" s="16" t="s">
        <v>2069</v>
      </c>
      <c r="L5" s="16" t="s">
        <v>2070</v>
      </c>
      <c r="M5" s="16" t="s">
        <v>2071</v>
      </c>
      <c r="N5" s="16" t="s">
        <v>2072</v>
      </c>
      <c r="O5" s="16" t="s">
        <v>2073</v>
      </c>
      <c r="P5" s="16" t="s">
        <v>2074</v>
      </c>
      <c r="Q5" s="16" t="s">
        <v>2076</v>
      </c>
      <c r="R5" s="16" t="s">
        <v>2075</v>
      </c>
      <c r="S5" s="16" t="s">
        <v>2077</v>
      </c>
      <c r="T5" s="16" t="s">
        <v>2080</v>
      </c>
      <c r="U5" s="16" t="s">
        <v>2079</v>
      </c>
      <c r="V5" s="16" t="s">
        <v>2081</v>
      </c>
      <c r="W5" s="16" t="s">
        <v>2082</v>
      </c>
      <c r="X5" s="16" t="s">
        <v>2083</v>
      </c>
      <c r="Y5" s="16" t="s">
        <v>2084</v>
      </c>
      <c r="Z5" s="16" t="s">
        <v>2085</v>
      </c>
      <c r="AA5" s="16" t="s">
        <v>2087</v>
      </c>
    </row>
    <row r="6" spans="1:43" ht="15.75" x14ac:dyDescent="0.25">
      <c r="A6" s="6" t="s">
        <v>288</v>
      </c>
      <c r="B6" s="6" t="s">
        <v>851</v>
      </c>
      <c r="C6" s="11" t="s">
        <v>75</v>
      </c>
      <c r="D6" s="11" t="s">
        <v>75</v>
      </c>
      <c r="E6" s="11" t="s">
        <v>75</v>
      </c>
      <c r="F6" s="11" t="s">
        <v>75</v>
      </c>
      <c r="G6" s="11" t="s">
        <v>75</v>
      </c>
      <c r="H6" s="11" t="s">
        <v>75</v>
      </c>
      <c r="I6" s="11" t="s">
        <v>75</v>
      </c>
      <c r="J6" s="11" t="s">
        <v>75</v>
      </c>
      <c r="K6" s="11" t="s">
        <v>75</v>
      </c>
      <c r="L6" s="11" t="s">
        <v>75</v>
      </c>
      <c r="M6" s="11" t="s">
        <v>75</v>
      </c>
      <c r="N6" s="11" t="s">
        <v>75</v>
      </c>
      <c r="O6" s="11" t="s">
        <v>75</v>
      </c>
      <c r="P6" s="11" t="s">
        <v>75</v>
      </c>
      <c r="Q6" s="11" t="s">
        <v>75</v>
      </c>
      <c r="R6" s="11" t="s">
        <v>75</v>
      </c>
      <c r="S6" s="11" t="s">
        <v>75</v>
      </c>
      <c r="T6" s="11" t="s">
        <v>75</v>
      </c>
      <c r="U6" s="11" t="s">
        <v>75</v>
      </c>
      <c r="V6" s="11" t="s">
        <v>75</v>
      </c>
      <c r="W6" s="11" t="s">
        <v>75</v>
      </c>
      <c r="X6" s="11" t="s">
        <v>75</v>
      </c>
      <c r="Y6" s="11" t="s">
        <v>75</v>
      </c>
      <c r="Z6" s="11" t="s">
        <v>75</v>
      </c>
      <c r="AA6" s="11" t="s">
        <v>75</v>
      </c>
      <c r="AB6" s="11"/>
      <c r="AC6" s="11"/>
      <c r="AD6" s="11"/>
      <c r="AE6" s="11"/>
      <c r="AF6" s="11"/>
      <c r="AG6" s="11"/>
      <c r="AH6" s="11"/>
      <c r="AI6" s="11"/>
      <c r="AJ6" s="11"/>
      <c r="AK6" s="11"/>
      <c r="AL6" s="11"/>
      <c r="AM6" s="11"/>
      <c r="AN6" s="11"/>
      <c r="AO6" s="11"/>
      <c r="AP6" s="11"/>
      <c r="AQ6" s="11"/>
    </row>
    <row r="7" spans="1:43" ht="15.75" x14ac:dyDescent="0.25">
      <c r="A7" s="6" t="s">
        <v>288</v>
      </c>
      <c r="B7" s="6" t="s">
        <v>852</v>
      </c>
      <c r="C7" s="11" t="s">
        <v>75</v>
      </c>
      <c r="D7" s="11" t="s">
        <v>75</v>
      </c>
      <c r="E7" s="11" t="s">
        <v>75</v>
      </c>
      <c r="F7" s="11" t="s">
        <v>75</v>
      </c>
      <c r="G7" s="11" t="s">
        <v>75</v>
      </c>
      <c r="H7" s="11" t="s">
        <v>75</v>
      </c>
      <c r="I7" s="11" t="s">
        <v>75</v>
      </c>
      <c r="J7" s="11" t="s">
        <v>75</v>
      </c>
      <c r="K7" s="11" t="s">
        <v>75</v>
      </c>
      <c r="L7" s="11" t="s">
        <v>75</v>
      </c>
      <c r="M7" s="11" t="s">
        <v>75</v>
      </c>
      <c r="N7" s="11" t="s">
        <v>75</v>
      </c>
      <c r="O7" s="11" t="s">
        <v>75</v>
      </c>
      <c r="P7" s="11" t="s">
        <v>75</v>
      </c>
      <c r="Q7" s="11" t="s">
        <v>75</v>
      </c>
      <c r="R7" s="11" t="s">
        <v>75</v>
      </c>
      <c r="S7" s="11" t="s">
        <v>75</v>
      </c>
      <c r="T7" s="11" t="s">
        <v>75</v>
      </c>
      <c r="U7" s="11" t="s">
        <v>75</v>
      </c>
      <c r="V7" s="11" t="s">
        <v>75</v>
      </c>
      <c r="W7" s="11" t="s">
        <v>75</v>
      </c>
      <c r="X7" s="11" t="s">
        <v>75</v>
      </c>
      <c r="Y7" s="11" t="s">
        <v>75</v>
      </c>
      <c r="Z7" s="11" t="s">
        <v>75</v>
      </c>
      <c r="AA7" s="11" t="s">
        <v>75</v>
      </c>
      <c r="AB7" s="11"/>
      <c r="AC7" s="11"/>
      <c r="AD7" s="11"/>
      <c r="AE7" s="11"/>
      <c r="AF7" s="11"/>
      <c r="AG7" s="11"/>
      <c r="AH7" s="11"/>
      <c r="AI7" s="11"/>
      <c r="AJ7" s="11"/>
      <c r="AK7" s="11"/>
      <c r="AL7" s="11"/>
      <c r="AM7" s="11"/>
      <c r="AN7" s="11"/>
      <c r="AO7" s="11"/>
      <c r="AP7" s="11"/>
      <c r="AQ7" s="11"/>
    </row>
    <row r="8" spans="1:43" ht="15.75" x14ac:dyDescent="0.25">
      <c r="A8" s="6" t="s">
        <v>288</v>
      </c>
      <c r="B8" s="6" t="s">
        <v>853</v>
      </c>
      <c r="C8" s="11" t="s">
        <v>862</v>
      </c>
      <c r="D8" s="11" t="s">
        <v>293</v>
      </c>
      <c r="E8" s="11" t="s">
        <v>733</v>
      </c>
      <c r="F8" s="11" t="s">
        <v>293</v>
      </c>
      <c r="G8" s="11" t="s">
        <v>1597</v>
      </c>
      <c r="H8" s="11" t="s">
        <v>293</v>
      </c>
      <c r="I8" s="11" t="s">
        <v>2114</v>
      </c>
      <c r="J8" s="11" t="s">
        <v>293</v>
      </c>
      <c r="K8" s="11" t="s">
        <v>293</v>
      </c>
      <c r="L8" s="11" t="s">
        <v>713</v>
      </c>
      <c r="M8" s="11" t="s">
        <v>293</v>
      </c>
      <c r="N8" s="11" t="s">
        <v>156</v>
      </c>
      <c r="O8" s="11" t="s">
        <v>293</v>
      </c>
      <c r="P8" s="11" t="s">
        <v>293</v>
      </c>
      <c r="Q8" s="11" t="s">
        <v>293</v>
      </c>
      <c r="R8" s="11" t="s">
        <v>293</v>
      </c>
      <c r="S8" s="11" t="s">
        <v>293</v>
      </c>
      <c r="T8" s="11" t="s">
        <v>1441</v>
      </c>
      <c r="U8" s="11" t="s">
        <v>293</v>
      </c>
      <c r="V8" s="11" t="s">
        <v>293</v>
      </c>
      <c r="W8" s="11" t="s">
        <v>1130</v>
      </c>
      <c r="X8" s="11" t="s">
        <v>293</v>
      </c>
      <c r="Y8" s="11" t="s">
        <v>226</v>
      </c>
      <c r="Z8" s="11" t="s">
        <v>571</v>
      </c>
      <c r="AA8" s="11" t="s">
        <v>571</v>
      </c>
      <c r="AB8" s="11"/>
      <c r="AC8" s="11"/>
      <c r="AD8" s="11"/>
      <c r="AE8" s="11"/>
      <c r="AF8" s="11"/>
      <c r="AG8" s="11"/>
      <c r="AH8" s="11"/>
      <c r="AI8" s="11"/>
      <c r="AJ8" s="11"/>
      <c r="AK8" s="11"/>
      <c r="AL8" s="11"/>
      <c r="AM8" s="11"/>
      <c r="AN8" s="11"/>
      <c r="AO8" s="11"/>
      <c r="AP8" s="11"/>
      <c r="AQ8" s="11"/>
    </row>
    <row r="9" spans="1:43" ht="15.75" x14ac:dyDescent="0.25">
      <c r="A9" s="6" t="s">
        <v>288</v>
      </c>
      <c r="B9" s="6" t="s">
        <v>869</v>
      </c>
      <c r="C9" s="11" t="s">
        <v>878</v>
      </c>
      <c r="D9" s="11" t="s">
        <v>293</v>
      </c>
      <c r="E9" s="11" t="s">
        <v>155</v>
      </c>
      <c r="F9" s="11" t="s">
        <v>293</v>
      </c>
      <c r="G9" s="11" t="s">
        <v>543</v>
      </c>
      <c r="H9" s="11" t="s">
        <v>293</v>
      </c>
      <c r="I9" s="11" t="s">
        <v>1391</v>
      </c>
      <c r="J9" s="11" t="s">
        <v>293</v>
      </c>
      <c r="K9" s="11" t="s">
        <v>293</v>
      </c>
      <c r="L9" s="11" t="s">
        <v>821</v>
      </c>
      <c r="M9" s="11" t="s">
        <v>293</v>
      </c>
      <c r="N9" s="11" t="s">
        <v>821</v>
      </c>
      <c r="O9" s="11" t="s">
        <v>293</v>
      </c>
      <c r="P9" s="11" t="s">
        <v>293</v>
      </c>
      <c r="Q9" s="11" t="s">
        <v>293</v>
      </c>
      <c r="R9" s="11" t="s">
        <v>293</v>
      </c>
      <c r="S9" s="11" t="s">
        <v>293</v>
      </c>
      <c r="T9" s="11" t="s">
        <v>935</v>
      </c>
      <c r="U9" s="11" t="s">
        <v>293</v>
      </c>
      <c r="V9" s="11" t="s">
        <v>293</v>
      </c>
      <c r="W9" s="11" t="s">
        <v>1353</v>
      </c>
      <c r="X9" s="11" t="s">
        <v>330</v>
      </c>
      <c r="Y9" s="11" t="s">
        <v>293</v>
      </c>
      <c r="Z9" s="11" t="s">
        <v>330</v>
      </c>
      <c r="AA9" s="11" t="s">
        <v>293</v>
      </c>
      <c r="AB9" s="11"/>
      <c r="AC9" s="11"/>
      <c r="AD9" s="11"/>
      <c r="AE9" s="11"/>
      <c r="AF9" s="11"/>
      <c r="AG9" s="11"/>
      <c r="AH9" s="11"/>
      <c r="AI9" s="11"/>
      <c r="AJ9" s="11"/>
      <c r="AK9" s="11"/>
      <c r="AL9" s="11"/>
      <c r="AM9" s="11"/>
      <c r="AN9" s="11"/>
      <c r="AO9" s="11"/>
      <c r="AP9" s="11"/>
      <c r="AQ9" s="11"/>
    </row>
    <row r="10" spans="1:43" ht="15.75" x14ac:dyDescent="0.25">
      <c r="A10" s="6" t="s">
        <v>195</v>
      </c>
      <c r="B10" s="6" t="s">
        <v>851</v>
      </c>
      <c r="C10" s="11" t="s">
        <v>894</v>
      </c>
      <c r="D10" s="11" t="s">
        <v>293</v>
      </c>
      <c r="E10" s="11" t="s">
        <v>1385</v>
      </c>
      <c r="F10" s="11" t="s">
        <v>293</v>
      </c>
      <c r="G10" s="11" t="s">
        <v>1525</v>
      </c>
      <c r="H10" s="11" t="s">
        <v>293</v>
      </c>
      <c r="I10" s="11" t="s">
        <v>1553</v>
      </c>
      <c r="J10" s="11" t="s">
        <v>293</v>
      </c>
      <c r="K10" s="11" t="s">
        <v>293</v>
      </c>
      <c r="L10" s="11" t="s">
        <v>1257</v>
      </c>
      <c r="M10" s="11" t="s">
        <v>293</v>
      </c>
      <c r="N10" s="11" t="s">
        <v>155</v>
      </c>
      <c r="O10" s="11" t="s">
        <v>293</v>
      </c>
      <c r="P10" s="11" t="s">
        <v>293</v>
      </c>
      <c r="Q10" s="11" t="s">
        <v>413</v>
      </c>
      <c r="R10" s="11" t="s">
        <v>293</v>
      </c>
      <c r="S10" s="11" t="s">
        <v>293</v>
      </c>
      <c r="T10" s="11" t="s">
        <v>1108</v>
      </c>
      <c r="U10" s="11" t="s">
        <v>293</v>
      </c>
      <c r="V10" s="11" t="s">
        <v>293</v>
      </c>
      <c r="W10" s="11" t="s">
        <v>299</v>
      </c>
      <c r="X10" s="11"/>
      <c r="Y10" s="11"/>
      <c r="Z10" s="11"/>
      <c r="AA10" s="11"/>
      <c r="AB10" s="11"/>
      <c r="AC10" s="11"/>
      <c r="AD10" s="11"/>
      <c r="AE10" s="11"/>
      <c r="AF10" s="11"/>
      <c r="AG10" s="11"/>
      <c r="AH10" s="11"/>
      <c r="AI10" s="11"/>
      <c r="AJ10" s="11"/>
      <c r="AK10" s="11"/>
      <c r="AL10" s="11"/>
      <c r="AM10" s="11"/>
      <c r="AN10" s="11"/>
      <c r="AO10" s="11"/>
      <c r="AP10" s="11"/>
      <c r="AQ10" s="11"/>
    </row>
    <row r="11" spans="1:43" ht="15.75" x14ac:dyDescent="0.25">
      <c r="A11" s="6" t="s">
        <v>195</v>
      </c>
      <c r="B11" s="6" t="s">
        <v>852</v>
      </c>
      <c r="C11" s="11" t="s">
        <v>913</v>
      </c>
      <c r="D11" s="11" t="s">
        <v>293</v>
      </c>
      <c r="E11" s="11" t="s">
        <v>156</v>
      </c>
      <c r="F11" s="11" t="s">
        <v>293</v>
      </c>
      <c r="G11" s="11" t="s">
        <v>1772</v>
      </c>
      <c r="H11" s="11" t="s">
        <v>293</v>
      </c>
      <c r="I11" s="11" t="s">
        <v>428</v>
      </c>
      <c r="J11" s="11" t="s">
        <v>293</v>
      </c>
      <c r="K11" s="11" t="s">
        <v>293</v>
      </c>
      <c r="L11" s="11" t="s">
        <v>1235</v>
      </c>
      <c r="M11" s="11" t="s">
        <v>293</v>
      </c>
      <c r="N11" s="11" t="s">
        <v>1190</v>
      </c>
      <c r="O11" s="11" t="s">
        <v>293</v>
      </c>
      <c r="P11" s="11" t="s">
        <v>350</v>
      </c>
      <c r="Q11" s="11" t="s">
        <v>293</v>
      </c>
      <c r="R11" s="11" t="s">
        <v>293</v>
      </c>
      <c r="S11" s="11" t="s">
        <v>330</v>
      </c>
      <c r="T11" s="11" t="s">
        <v>1623</v>
      </c>
      <c r="U11" s="11" t="s">
        <v>413</v>
      </c>
      <c r="V11" s="11" t="s">
        <v>293</v>
      </c>
      <c r="W11" s="11" t="s">
        <v>293</v>
      </c>
      <c r="X11" s="11"/>
      <c r="Y11" s="11"/>
      <c r="Z11" s="11"/>
      <c r="AA11" s="11"/>
      <c r="AB11" s="11"/>
      <c r="AC11" s="11"/>
      <c r="AD11" s="11"/>
      <c r="AE11" s="11"/>
      <c r="AF11" s="11"/>
      <c r="AG11" s="11"/>
      <c r="AH11" s="11"/>
      <c r="AI11" s="11"/>
      <c r="AJ11" s="11"/>
      <c r="AK11" s="11"/>
      <c r="AL11" s="11"/>
      <c r="AM11" s="11"/>
      <c r="AN11" s="11"/>
      <c r="AO11" s="11"/>
      <c r="AP11" s="11"/>
      <c r="AQ11" s="11"/>
    </row>
    <row r="12" spans="1:43" ht="15.75" x14ac:dyDescent="0.25">
      <c r="A12" s="6" t="s">
        <v>195</v>
      </c>
      <c r="B12" s="6" t="s">
        <v>853</v>
      </c>
      <c r="C12" s="11" t="s">
        <v>929</v>
      </c>
      <c r="D12" s="11" t="s">
        <v>293</v>
      </c>
      <c r="E12" s="11" t="s">
        <v>1224</v>
      </c>
      <c r="F12" s="11" t="s">
        <v>2115</v>
      </c>
      <c r="G12" s="11" t="s">
        <v>1504</v>
      </c>
      <c r="H12" s="11" t="s">
        <v>293</v>
      </c>
      <c r="I12" s="11" t="s">
        <v>2116</v>
      </c>
      <c r="J12" s="11" t="s">
        <v>293</v>
      </c>
      <c r="K12" s="11" t="s">
        <v>293</v>
      </c>
      <c r="L12" s="11" t="s">
        <v>156</v>
      </c>
      <c r="M12" s="11" t="s">
        <v>293</v>
      </c>
      <c r="N12" s="11" t="s">
        <v>1068</v>
      </c>
      <c r="O12" s="11" t="s">
        <v>293</v>
      </c>
      <c r="P12" s="11" t="s">
        <v>293</v>
      </c>
      <c r="Q12" s="11" t="s">
        <v>413</v>
      </c>
      <c r="R12" s="11" t="s">
        <v>293</v>
      </c>
      <c r="S12" s="11" t="s">
        <v>413</v>
      </c>
      <c r="T12" s="11" t="s">
        <v>1673</v>
      </c>
      <c r="U12" s="11" t="s">
        <v>293</v>
      </c>
      <c r="V12" s="11" t="s">
        <v>293</v>
      </c>
      <c r="W12" s="11" t="s">
        <v>293</v>
      </c>
      <c r="X12" s="11"/>
      <c r="Y12" s="11"/>
      <c r="Z12" s="11"/>
      <c r="AA12" s="11"/>
      <c r="AB12" s="11"/>
      <c r="AC12" s="11"/>
      <c r="AD12" s="11"/>
      <c r="AE12" s="11"/>
      <c r="AF12" s="11"/>
      <c r="AG12" s="11"/>
      <c r="AH12" s="11"/>
      <c r="AI12" s="11"/>
      <c r="AJ12" s="11"/>
      <c r="AK12" s="11"/>
      <c r="AL12" s="11"/>
      <c r="AM12" s="11"/>
      <c r="AN12" s="11"/>
      <c r="AO12" s="11"/>
      <c r="AP12" s="11"/>
      <c r="AQ12" s="11"/>
    </row>
    <row r="13" spans="1:43" ht="15.75" x14ac:dyDescent="0.25">
      <c r="A13" s="6" t="s">
        <v>195</v>
      </c>
      <c r="B13" s="6" t="s">
        <v>869</v>
      </c>
      <c r="C13" s="11" t="s">
        <v>592</v>
      </c>
      <c r="D13" s="11" t="s">
        <v>293</v>
      </c>
      <c r="E13" s="11" t="s">
        <v>1199</v>
      </c>
      <c r="F13" s="11" t="s">
        <v>1017</v>
      </c>
      <c r="G13" s="11" t="s">
        <v>1504</v>
      </c>
      <c r="H13" s="11" t="s">
        <v>293</v>
      </c>
      <c r="I13" s="11" t="s">
        <v>2117</v>
      </c>
      <c r="J13" s="11" t="s">
        <v>293</v>
      </c>
      <c r="K13" s="11" t="s">
        <v>293</v>
      </c>
      <c r="L13" s="11" t="s">
        <v>1020</v>
      </c>
      <c r="M13" s="11" t="s">
        <v>293</v>
      </c>
      <c r="N13" s="11" t="s">
        <v>925</v>
      </c>
      <c r="O13" s="11" t="s">
        <v>293</v>
      </c>
      <c r="P13" s="11" t="s">
        <v>293</v>
      </c>
      <c r="Q13" s="11" t="s">
        <v>293</v>
      </c>
      <c r="R13" s="11" t="s">
        <v>413</v>
      </c>
      <c r="S13" s="11" t="s">
        <v>571</v>
      </c>
      <c r="T13" s="11" t="s">
        <v>293</v>
      </c>
      <c r="U13" s="11" t="s">
        <v>293</v>
      </c>
      <c r="V13" s="11" t="s">
        <v>293</v>
      </c>
      <c r="W13" s="11" t="s">
        <v>293</v>
      </c>
      <c r="X13" s="11"/>
      <c r="Y13" s="11"/>
      <c r="Z13" s="11"/>
      <c r="AA13" s="11"/>
      <c r="AB13" s="11"/>
      <c r="AC13" s="11"/>
      <c r="AD13" s="11"/>
      <c r="AE13" s="11"/>
      <c r="AF13" s="11"/>
      <c r="AG13" s="11"/>
      <c r="AH13" s="11"/>
      <c r="AI13" s="11"/>
      <c r="AJ13" s="11"/>
      <c r="AK13" s="11"/>
      <c r="AL13" s="11"/>
      <c r="AM13" s="11"/>
      <c r="AN13" s="11"/>
      <c r="AO13" s="11"/>
      <c r="AP13" s="11"/>
      <c r="AQ13" s="11"/>
    </row>
    <row r="14" spans="1:43" ht="15.75" x14ac:dyDescent="0.25">
      <c r="A14" s="6" t="s">
        <v>196</v>
      </c>
      <c r="B14" s="6" t="s">
        <v>851</v>
      </c>
      <c r="C14" s="11" t="s">
        <v>961</v>
      </c>
      <c r="D14" s="11" t="s">
        <v>293</v>
      </c>
      <c r="E14" s="11" t="s">
        <v>1209</v>
      </c>
      <c r="F14" s="11" t="s">
        <v>1069</v>
      </c>
      <c r="G14" s="11" t="s">
        <v>2054</v>
      </c>
      <c r="H14" s="11" t="s">
        <v>293</v>
      </c>
      <c r="I14" s="11" t="s">
        <v>1746</v>
      </c>
      <c r="J14" s="11" t="s">
        <v>293</v>
      </c>
      <c r="K14" s="11" t="s">
        <v>293</v>
      </c>
      <c r="L14" s="11" t="s">
        <v>156</v>
      </c>
      <c r="M14" s="11" t="s">
        <v>293</v>
      </c>
      <c r="N14" s="11" t="s">
        <v>157</v>
      </c>
      <c r="O14" s="11" t="s">
        <v>350</v>
      </c>
      <c r="P14" s="11" t="s">
        <v>293</v>
      </c>
      <c r="Q14" s="11" t="s">
        <v>293</v>
      </c>
      <c r="R14" s="11" t="s">
        <v>293</v>
      </c>
      <c r="S14" s="11" t="s">
        <v>293</v>
      </c>
      <c r="T14" s="11" t="s">
        <v>293</v>
      </c>
      <c r="U14" s="11" t="s">
        <v>293</v>
      </c>
      <c r="V14" s="11" t="s">
        <v>293</v>
      </c>
      <c r="W14" s="11"/>
      <c r="X14" s="11"/>
      <c r="Y14" s="11"/>
      <c r="Z14" s="11"/>
      <c r="AA14" s="11"/>
      <c r="AB14" s="11"/>
      <c r="AC14" s="11"/>
      <c r="AD14" s="11"/>
      <c r="AE14" s="11"/>
      <c r="AF14" s="11"/>
      <c r="AG14" s="11"/>
      <c r="AH14" s="11"/>
      <c r="AI14" s="11"/>
      <c r="AJ14" s="11"/>
      <c r="AK14" s="11"/>
      <c r="AL14" s="11"/>
      <c r="AM14" s="11"/>
      <c r="AN14" s="11"/>
      <c r="AO14" s="11"/>
      <c r="AP14" s="11"/>
      <c r="AQ14" s="11"/>
    </row>
    <row r="15" spans="1:43" ht="15.75" x14ac:dyDescent="0.25">
      <c r="A15" s="6" t="s">
        <v>196</v>
      </c>
      <c r="B15" s="6" t="s">
        <v>852</v>
      </c>
      <c r="C15" s="11" t="s">
        <v>982</v>
      </c>
      <c r="D15" s="11" t="s">
        <v>293</v>
      </c>
      <c r="E15" s="11" t="s">
        <v>1285</v>
      </c>
      <c r="F15" s="11" t="s">
        <v>2118</v>
      </c>
      <c r="G15" s="11" t="s">
        <v>1741</v>
      </c>
      <c r="H15" s="11" t="s">
        <v>293</v>
      </c>
      <c r="I15" s="11" t="s">
        <v>2119</v>
      </c>
      <c r="J15" s="11" t="s">
        <v>413</v>
      </c>
      <c r="K15" s="11" t="s">
        <v>293</v>
      </c>
      <c r="L15" s="11" t="s">
        <v>490</v>
      </c>
      <c r="M15" s="11" t="s">
        <v>293</v>
      </c>
      <c r="N15" s="11" t="s">
        <v>1068</v>
      </c>
      <c r="O15" s="11" t="s">
        <v>425</v>
      </c>
      <c r="P15" s="11" t="s">
        <v>413</v>
      </c>
      <c r="Q15" s="11" t="s">
        <v>293</v>
      </c>
      <c r="R15" s="11" t="s">
        <v>293</v>
      </c>
      <c r="S15" s="11" t="s">
        <v>293</v>
      </c>
      <c r="T15" s="11" t="s">
        <v>293</v>
      </c>
      <c r="U15" s="11" t="s">
        <v>293</v>
      </c>
      <c r="V15" s="11" t="s">
        <v>293</v>
      </c>
      <c r="W15" s="11"/>
      <c r="X15" s="11"/>
      <c r="Y15" s="11"/>
      <c r="Z15" s="11"/>
      <c r="AA15" s="11"/>
      <c r="AB15" s="11"/>
      <c r="AC15" s="11"/>
      <c r="AD15" s="11"/>
      <c r="AE15" s="11"/>
      <c r="AF15" s="11"/>
      <c r="AG15" s="11"/>
      <c r="AH15" s="11"/>
      <c r="AI15" s="11"/>
      <c r="AJ15" s="11"/>
      <c r="AK15" s="11"/>
      <c r="AL15" s="11"/>
      <c r="AM15" s="11"/>
      <c r="AN15" s="11"/>
      <c r="AO15" s="11"/>
      <c r="AP15" s="11"/>
      <c r="AQ15" s="11"/>
    </row>
    <row r="16" spans="1:43" ht="15.75" x14ac:dyDescent="0.25">
      <c r="A16" s="6" t="s">
        <v>196</v>
      </c>
      <c r="B16" s="6" t="s">
        <v>853</v>
      </c>
      <c r="C16" s="11" t="s">
        <v>1003</v>
      </c>
      <c r="D16" s="11" t="s">
        <v>293</v>
      </c>
      <c r="E16" s="11" t="s">
        <v>1209</v>
      </c>
      <c r="F16" s="11" t="s">
        <v>1050</v>
      </c>
      <c r="G16" s="11" t="s">
        <v>1438</v>
      </c>
      <c r="H16" s="11" t="s">
        <v>413</v>
      </c>
      <c r="I16" s="11" t="s">
        <v>1547</v>
      </c>
      <c r="J16" s="11" t="s">
        <v>293</v>
      </c>
      <c r="K16" s="11" t="s">
        <v>459</v>
      </c>
      <c r="L16" s="11" t="s">
        <v>157</v>
      </c>
      <c r="M16" s="11" t="s">
        <v>293</v>
      </c>
      <c r="N16" s="11" t="s">
        <v>1132</v>
      </c>
      <c r="O16" s="11" t="s">
        <v>548</v>
      </c>
      <c r="P16" s="11" t="s">
        <v>293</v>
      </c>
      <c r="Q16" s="11" t="s">
        <v>293</v>
      </c>
      <c r="R16" s="11" t="s">
        <v>293</v>
      </c>
      <c r="S16" s="11" t="s">
        <v>293</v>
      </c>
      <c r="T16" s="11" t="s">
        <v>293</v>
      </c>
      <c r="U16" s="11" t="s">
        <v>293</v>
      </c>
      <c r="V16" s="11" t="s">
        <v>293</v>
      </c>
      <c r="W16" s="11"/>
      <c r="X16" s="11"/>
      <c r="Y16" s="11"/>
      <c r="Z16" s="11"/>
      <c r="AA16" s="11"/>
      <c r="AB16" s="11"/>
      <c r="AC16" s="11"/>
      <c r="AD16" s="11"/>
      <c r="AE16" s="11"/>
      <c r="AF16" s="11"/>
      <c r="AG16" s="11"/>
      <c r="AH16" s="11"/>
      <c r="AI16" s="11"/>
      <c r="AJ16" s="11"/>
      <c r="AK16" s="11"/>
      <c r="AL16" s="11"/>
      <c r="AM16" s="11"/>
      <c r="AN16" s="11"/>
      <c r="AO16" s="11"/>
      <c r="AP16" s="11"/>
      <c r="AQ16" s="11"/>
    </row>
    <row r="17" spans="1:43" ht="15.75" x14ac:dyDescent="0.25">
      <c r="A17" s="6" t="s">
        <v>196</v>
      </c>
      <c r="B17" s="6" t="s">
        <v>869</v>
      </c>
      <c r="C17" s="11" t="s">
        <v>1023</v>
      </c>
      <c r="D17" s="11" t="s">
        <v>425</v>
      </c>
      <c r="E17" s="11" t="s">
        <v>1209</v>
      </c>
      <c r="F17" s="11" t="s">
        <v>1198</v>
      </c>
      <c r="G17" s="11" t="s">
        <v>1736</v>
      </c>
      <c r="H17" s="11" t="s">
        <v>413</v>
      </c>
      <c r="I17" s="11" t="s">
        <v>1060</v>
      </c>
      <c r="J17" s="11" t="s">
        <v>293</v>
      </c>
      <c r="K17" s="11" t="s">
        <v>652</v>
      </c>
      <c r="L17" s="11" t="s">
        <v>1190</v>
      </c>
      <c r="M17" s="11" t="s">
        <v>413</v>
      </c>
      <c r="N17" s="11" t="s">
        <v>1875</v>
      </c>
      <c r="O17" s="11" t="s">
        <v>1385</v>
      </c>
      <c r="P17" s="11" t="s">
        <v>425</v>
      </c>
      <c r="Q17" s="11" t="s">
        <v>413</v>
      </c>
      <c r="R17" s="11" t="s">
        <v>293</v>
      </c>
      <c r="S17" s="11" t="s">
        <v>293</v>
      </c>
      <c r="T17" s="11" t="s">
        <v>293</v>
      </c>
      <c r="U17" s="11" t="s">
        <v>293</v>
      </c>
      <c r="V17" s="11" t="s">
        <v>293</v>
      </c>
      <c r="W17" s="11"/>
      <c r="X17" s="11"/>
      <c r="Y17" s="11"/>
      <c r="Z17" s="11"/>
      <c r="AA17" s="11"/>
      <c r="AB17" s="11"/>
      <c r="AC17" s="11"/>
      <c r="AD17" s="11"/>
      <c r="AE17" s="11"/>
      <c r="AF17" s="11"/>
      <c r="AG17" s="11"/>
      <c r="AH17" s="11"/>
      <c r="AI17" s="11"/>
      <c r="AJ17" s="11"/>
      <c r="AK17" s="11"/>
      <c r="AL17" s="11"/>
      <c r="AM17" s="11"/>
      <c r="AN17" s="11"/>
      <c r="AO17" s="11"/>
      <c r="AP17" s="11"/>
      <c r="AQ17" s="11"/>
    </row>
    <row r="18" spans="1:43" ht="15.75" x14ac:dyDescent="0.25">
      <c r="A18" s="6" t="s">
        <v>197</v>
      </c>
      <c r="B18" s="6" t="s">
        <v>851</v>
      </c>
      <c r="C18" s="11" t="s">
        <v>1046</v>
      </c>
      <c r="D18" s="11" t="s">
        <v>459</v>
      </c>
      <c r="E18" s="11" t="s">
        <v>159</v>
      </c>
      <c r="F18" s="11" t="s">
        <v>1999</v>
      </c>
      <c r="G18" s="11" t="s">
        <v>1465</v>
      </c>
      <c r="H18" s="11" t="s">
        <v>713</v>
      </c>
      <c r="I18" s="11" t="s">
        <v>1772</v>
      </c>
      <c r="J18" s="11" t="s">
        <v>293</v>
      </c>
      <c r="K18" s="11" t="s">
        <v>299</v>
      </c>
      <c r="L18" s="11" t="s">
        <v>226</v>
      </c>
      <c r="M18" s="11" t="s">
        <v>350</v>
      </c>
      <c r="N18" s="11" t="s">
        <v>1875</v>
      </c>
      <c r="O18" s="11" t="s">
        <v>226</v>
      </c>
      <c r="P18" s="11" t="s">
        <v>82</v>
      </c>
      <c r="Q18" s="11" t="s">
        <v>82</v>
      </c>
      <c r="R18" s="11" t="s">
        <v>82</v>
      </c>
      <c r="S18" s="11" t="s">
        <v>82</v>
      </c>
      <c r="T18" s="11" t="s">
        <v>82</v>
      </c>
      <c r="U18" s="11" t="s">
        <v>82</v>
      </c>
      <c r="V18" s="11" t="s">
        <v>293</v>
      </c>
      <c r="W18" s="11"/>
      <c r="X18" s="11"/>
      <c r="Y18" s="11"/>
      <c r="Z18" s="11"/>
      <c r="AA18" s="11"/>
      <c r="AB18" s="11"/>
      <c r="AC18" s="11"/>
      <c r="AD18" s="11"/>
      <c r="AE18" s="11"/>
      <c r="AF18" s="11"/>
      <c r="AG18" s="11"/>
      <c r="AH18" s="11"/>
      <c r="AI18" s="11"/>
      <c r="AJ18" s="11"/>
      <c r="AK18" s="11"/>
      <c r="AL18" s="11"/>
      <c r="AM18" s="11"/>
      <c r="AN18" s="11"/>
      <c r="AO18" s="11"/>
      <c r="AP18" s="11"/>
      <c r="AQ18" s="11"/>
    </row>
    <row r="19" spans="1:43" ht="15.75" x14ac:dyDescent="0.25">
      <c r="A19" s="6" t="s">
        <v>197</v>
      </c>
      <c r="B19" s="6" t="s">
        <v>852</v>
      </c>
      <c r="C19" s="11" t="s">
        <v>1072</v>
      </c>
      <c r="D19" s="11" t="s">
        <v>459</v>
      </c>
      <c r="E19" s="11" t="s">
        <v>1216</v>
      </c>
      <c r="F19" s="11" t="s">
        <v>387</v>
      </c>
      <c r="G19" s="11" t="s">
        <v>1672</v>
      </c>
      <c r="H19" s="11" t="s">
        <v>2017</v>
      </c>
      <c r="I19" s="11" t="s">
        <v>734</v>
      </c>
      <c r="J19" s="11" t="s">
        <v>293</v>
      </c>
      <c r="K19" s="11" t="s">
        <v>571</v>
      </c>
      <c r="L19" s="11" t="s">
        <v>2100</v>
      </c>
      <c r="M19" s="11" t="s">
        <v>350</v>
      </c>
      <c r="N19" s="11" t="s">
        <v>1042</v>
      </c>
      <c r="O19" s="11" t="s">
        <v>297</v>
      </c>
      <c r="P19" s="11" t="s">
        <v>82</v>
      </c>
      <c r="Q19" s="11" t="s">
        <v>82</v>
      </c>
      <c r="R19" s="11" t="s">
        <v>82</v>
      </c>
      <c r="S19" s="11" t="s">
        <v>82</v>
      </c>
      <c r="T19" s="11" t="s">
        <v>82</v>
      </c>
      <c r="U19" s="11" t="s">
        <v>82</v>
      </c>
      <c r="V19" s="11" t="s">
        <v>293</v>
      </c>
      <c r="W19" s="11"/>
      <c r="X19" s="11"/>
      <c r="Y19" s="11"/>
      <c r="Z19" s="11"/>
      <c r="AA19" s="11"/>
      <c r="AB19" s="11"/>
      <c r="AC19" s="11"/>
      <c r="AD19" s="11"/>
      <c r="AE19" s="11"/>
      <c r="AF19" s="11"/>
      <c r="AG19" s="11"/>
      <c r="AH19" s="11"/>
      <c r="AI19" s="11"/>
      <c r="AJ19" s="11"/>
      <c r="AK19" s="11"/>
      <c r="AL19" s="11"/>
      <c r="AM19" s="11"/>
      <c r="AN19" s="11"/>
      <c r="AO19" s="11"/>
      <c r="AP19" s="11"/>
      <c r="AQ19" s="11"/>
    </row>
    <row r="20" spans="1:43" ht="15.75" x14ac:dyDescent="0.25">
      <c r="A20" s="6" t="s">
        <v>197</v>
      </c>
      <c r="B20" s="6" t="s">
        <v>853</v>
      </c>
      <c r="C20" s="11" t="s">
        <v>1091</v>
      </c>
      <c r="D20" s="11" t="s">
        <v>330</v>
      </c>
      <c r="E20" s="11" t="s">
        <v>490</v>
      </c>
      <c r="F20" s="11" t="s">
        <v>1100</v>
      </c>
      <c r="G20" s="11" t="s">
        <v>117</v>
      </c>
      <c r="H20" s="11" t="s">
        <v>821</v>
      </c>
      <c r="I20" s="11" t="s">
        <v>1733</v>
      </c>
      <c r="J20" s="11" t="s">
        <v>350</v>
      </c>
      <c r="K20" s="11" t="s">
        <v>571</v>
      </c>
      <c r="L20" s="11" t="s">
        <v>1216</v>
      </c>
      <c r="M20" s="11" t="s">
        <v>293</v>
      </c>
      <c r="N20" s="11" t="s">
        <v>1301</v>
      </c>
      <c r="O20" s="11" t="s">
        <v>1301</v>
      </c>
      <c r="P20" s="11" t="s">
        <v>82</v>
      </c>
      <c r="Q20" s="11" t="s">
        <v>82</v>
      </c>
      <c r="R20" s="11" t="s">
        <v>82</v>
      </c>
      <c r="S20" s="11" t="s">
        <v>82</v>
      </c>
      <c r="T20" s="11" t="s">
        <v>82</v>
      </c>
      <c r="U20" s="11" t="s">
        <v>82</v>
      </c>
      <c r="V20" s="11" t="s">
        <v>293</v>
      </c>
      <c r="W20" s="11"/>
      <c r="X20" s="11"/>
      <c r="Y20" s="11"/>
      <c r="Z20" s="11"/>
      <c r="AA20" s="11"/>
      <c r="AB20" s="11"/>
      <c r="AC20" s="11"/>
      <c r="AD20" s="11"/>
      <c r="AE20" s="11"/>
      <c r="AF20" s="11"/>
      <c r="AG20" s="11"/>
      <c r="AH20" s="11"/>
      <c r="AI20" s="11"/>
      <c r="AJ20" s="11"/>
      <c r="AK20" s="11"/>
      <c r="AL20" s="11"/>
      <c r="AM20" s="11"/>
      <c r="AN20" s="11"/>
      <c r="AO20" s="11"/>
      <c r="AP20" s="11"/>
      <c r="AQ20" s="11"/>
    </row>
    <row r="21" spans="1:43" ht="15.75" x14ac:dyDescent="0.25">
      <c r="A21" s="6" t="s">
        <v>197</v>
      </c>
      <c r="B21" s="6" t="s">
        <v>869</v>
      </c>
      <c r="C21" s="11" t="s">
        <v>1111</v>
      </c>
      <c r="D21" s="11" t="s">
        <v>299</v>
      </c>
      <c r="E21" s="11" t="s">
        <v>720</v>
      </c>
      <c r="F21" s="11" t="s">
        <v>2120</v>
      </c>
      <c r="G21" s="11" t="s">
        <v>2121</v>
      </c>
      <c r="H21" s="11" t="s">
        <v>490</v>
      </c>
      <c r="I21" s="11" t="s">
        <v>622</v>
      </c>
      <c r="J21" s="11" t="s">
        <v>350</v>
      </c>
      <c r="K21" s="11" t="s">
        <v>459</v>
      </c>
      <c r="L21" s="11" t="s">
        <v>1503</v>
      </c>
      <c r="M21" s="11" t="s">
        <v>293</v>
      </c>
      <c r="N21" s="11" t="s">
        <v>738</v>
      </c>
      <c r="O21" s="11" t="s">
        <v>1769</v>
      </c>
      <c r="P21" s="11" t="s">
        <v>82</v>
      </c>
      <c r="Q21" s="11" t="s">
        <v>82</v>
      </c>
      <c r="R21" s="11" t="s">
        <v>82</v>
      </c>
      <c r="S21" s="11" t="s">
        <v>82</v>
      </c>
      <c r="T21" s="11" t="s">
        <v>82</v>
      </c>
      <c r="U21" s="11" t="s">
        <v>82</v>
      </c>
      <c r="V21" s="11" t="s">
        <v>293</v>
      </c>
      <c r="W21" s="11"/>
      <c r="X21" s="11"/>
      <c r="Y21" s="11"/>
      <c r="Z21" s="11"/>
      <c r="AA21" s="11"/>
      <c r="AB21" s="11"/>
      <c r="AC21" s="11"/>
      <c r="AD21" s="11"/>
      <c r="AE21" s="11"/>
      <c r="AF21" s="11"/>
      <c r="AG21" s="11"/>
      <c r="AH21" s="11"/>
      <c r="AI21" s="11"/>
      <c r="AJ21" s="11"/>
      <c r="AK21" s="11"/>
      <c r="AL21" s="11"/>
      <c r="AM21" s="11"/>
      <c r="AN21" s="11"/>
      <c r="AO21" s="11"/>
      <c r="AP21" s="11"/>
      <c r="AQ21" s="11"/>
    </row>
    <row r="22" spans="1:43" ht="15.75" x14ac:dyDescent="0.25">
      <c r="A22" s="6" t="s">
        <v>198</v>
      </c>
      <c r="B22" s="6" t="s">
        <v>851</v>
      </c>
      <c r="C22" s="11" t="s">
        <v>1136</v>
      </c>
      <c r="D22" s="11" t="s">
        <v>82</v>
      </c>
      <c r="E22" s="11" t="s">
        <v>328</v>
      </c>
      <c r="F22" s="11" t="s">
        <v>966</v>
      </c>
      <c r="G22" s="11" t="s">
        <v>2122</v>
      </c>
      <c r="H22" s="11" t="s">
        <v>738</v>
      </c>
      <c r="I22" s="11" t="s">
        <v>1733</v>
      </c>
      <c r="J22" s="11" t="s">
        <v>82</v>
      </c>
      <c r="K22" s="11" t="s">
        <v>299</v>
      </c>
      <c r="L22" s="11" t="s">
        <v>736</v>
      </c>
      <c r="M22" s="11" t="s">
        <v>82</v>
      </c>
      <c r="N22" s="11" t="s">
        <v>1120</v>
      </c>
      <c r="O22" s="11" t="s">
        <v>391</v>
      </c>
      <c r="P22" s="11" t="s">
        <v>82</v>
      </c>
      <c r="Q22" s="11" t="s">
        <v>82</v>
      </c>
      <c r="R22" s="11" t="s">
        <v>82</v>
      </c>
      <c r="S22" s="11" t="s">
        <v>82</v>
      </c>
      <c r="T22" s="11" t="s">
        <v>82</v>
      </c>
      <c r="U22" s="11" t="s">
        <v>82</v>
      </c>
      <c r="V22" s="11" t="s">
        <v>227</v>
      </c>
      <c r="W22" s="11"/>
      <c r="X22" s="11"/>
      <c r="Y22" s="11"/>
      <c r="Z22" s="11"/>
      <c r="AA22" s="11"/>
      <c r="AB22" s="11"/>
      <c r="AC22" s="11"/>
      <c r="AD22" s="11"/>
      <c r="AE22" s="11"/>
      <c r="AF22" s="11"/>
      <c r="AG22" s="11"/>
      <c r="AH22" s="11"/>
      <c r="AI22" s="11"/>
      <c r="AJ22" s="11"/>
      <c r="AK22" s="11"/>
      <c r="AL22" s="11"/>
      <c r="AM22" s="11"/>
      <c r="AN22" s="11"/>
      <c r="AO22" s="11"/>
      <c r="AP22" s="11"/>
      <c r="AQ22" s="11"/>
    </row>
    <row r="23" spans="1:43" ht="15.75" x14ac:dyDescent="0.25">
      <c r="A23" s="6" t="s">
        <v>198</v>
      </c>
      <c r="B23" s="6" t="s">
        <v>852</v>
      </c>
      <c r="C23" s="11" t="s">
        <v>700</v>
      </c>
      <c r="D23" s="11" t="s">
        <v>82</v>
      </c>
      <c r="E23" s="11" t="s">
        <v>738</v>
      </c>
      <c r="F23" s="11" t="s">
        <v>2123</v>
      </c>
      <c r="G23" s="11" t="s">
        <v>2088</v>
      </c>
      <c r="H23" s="11" t="s">
        <v>156</v>
      </c>
      <c r="I23" s="11" t="s">
        <v>1236</v>
      </c>
      <c r="J23" s="11" t="s">
        <v>82</v>
      </c>
      <c r="K23" s="11" t="s">
        <v>361</v>
      </c>
      <c r="L23" s="11" t="s">
        <v>1068</v>
      </c>
      <c r="M23" s="11" t="s">
        <v>82</v>
      </c>
      <c r="N23" s="11" t="s">
        <v>1503</v>
      </c>
      <c r="O23" s="11" t="s">
        <v>1875</v>
      </c>
      <c r="P23" s="11" t="s">
        <v>82</v>
      </c>
      <c r="Q23" s="11" t="s">
        <v>82</v>
      </c>
      <c r="R23" s="11" t="s">
        <v>82</v>
      </c>
      <c r="S23" s="11" t="s">
        <v>82</v>
      </c>
      <c r="T23" s="11" t="s">
        <v>82</v>
      </c>
      <c r="U23" s="11" t="s">
        <v>82</v>
      </c>
      <c r="V23" s="11" t="s">
        <v>297</v>
      </c>
      <c r="W23" s="11"/>
      <c r="X23" s="11"/>
      <c r="Y23" s="11"/>
      <c r="Z23" s="11"/>
      <c r="AA23" s="11"/>
      <c r="AB23" s="11"/>
      <c r="AC23" s="11"/>
      <c r="AD23" s="11"/>
      <c r="AE23" s="11"/>
      <c r="AF23" s="11"/>
      <c r="AG23" s="11"/>
      <c r="AH23" s="11"/>
      <c r="AI23" s="11"/>
      <c r="AJ23" s="11"/>
      <c r="AK23" s="11"/>
      <c r="AL23" s="11"/>
      <c r="AM23" s="11"/>
      <c r="AN23" s="11"/>
      <c r="AO23" s="11"/>
      <c r="AP23" s="11"/>
      <c r="AQ23" s="11"/>
    </row>
    <row r="24" spans="1:43" ht="15.75" x14ac:dyDescent="0.25">
      <c r="A24" s="6" t="s">
        <v>198</v>
      </c>
      <c r="B24" s="6" t="s">
        <v>853</v>
      </c>
      <c r="C24" s="11" t="s">
        <v>1180</v>
      </c>
      <c r="D24" s="11" t="s">
        <v>82</v>
      </c>
      <c r="E24" s="11" t="s">
        <v>1301</v>
      </c>
      <c r="F24" s="11" t="s">
        <v>572</v>
      </c>
      <c r="G24" s="11" t="s">
        <v>1486</v>
      </c>
      <c r="H24" s="11" t="s">
        <v>1621</v>
      </c>
      <c r="I24" s="11" t="s">
        <v>1746</v>
      </c>
      <c r="J24" s="11" t="s">
        <v>82</v>
      </c>
      <c r="K24" s="11" t="s">
        <v>548</v>
      </c>
      <c r="L24" s="11" t="s">
        <v>1385</v>
      </c>
      <c r="M24" s="11" t="s">
        <v>82</v>
      </c>
      <c r="N24" s="11" t="s">
        <v>1487</v>
      </c>
      <c r="O24" s="11" t="s">
        <v>297</v>
      </c>
      <c r="P24" s="11" t="s">
        <v>82</v>
      </c>
      <c r="Q24" s="11" t="s">
        <v>82</v>
      </c>
      <c r="R24" s="11" t="s">
        <v>82</v>
      </c>
      <c r="S24" s="11" t="s">
        <v>82</v>
      </c>
      <c r="T24" s="11" t="s">
        <v>82</v>
      </c>
      <c r="U24" s="11" t="s">
        <v>82</v>
      </c>
      <c r="V24" s="11" t="s">
        <v>413</v>
      </c>
      <c r="W24" s="11"/>
      <c r="X24" s="11"/>
      <c r="Y24" s="11"/>
      <c r="Z24" s="11"/>
      <c r="AA24" s="11"/>
      <c r="AB24" s="11"/>
      <c r="AC24" s="11"/>
      <c r="AD24" s="11"/>
      <c r="AE24" s="11"/>
      <c r="AF24" s="11"/>
      <c r="AG24" s="11"/>
      <c r="AH24" s="11"/>
      <c r="AI24" s="11"/>
      <c r="AJ24" s="11"/>
      <c r="AK24" s="11"/>
      <c r="AL24" s="11"/>
      <c r="AM24" s="11"/>
      <c r="AN24" s="11"/>
      <c r="AO24" s="11"/>
      <c r="AP24" s="11"/>
      <c r="AQ24" s="11"/>
    </row>
    <row r="25" spans="1:43" ht="15.75" x14ac:dyDescent="0.25">
      <c r="A25" s="6" t="s">
        <v>198</v>
      </c>
      <c r="B25" s="6" t="s">
        <v>869</v>
      </c>
      <c r="C25" s="11" t="s">
        <v>1202</v>
      </c>
      <c r="D25" s="11" t="s">
        <v>82</v>
      </c>
      <c r="E25" s="11" t="s">
        <v>1068</v>
      </c>
      <c r="F25" s="11" t="s">
        <v>959</v>
      </c>
      <c r="G25" s="11" t="s">
        <v>1643</v>
      </c>
      <c r="H25" s="11" t="s">
        <v>1224</v>
      </c>
      <c r="I25" s="11" t="s">
        <v>1193</v>
      </c>
      <c r="J25" s="11" t="s">
        <v>82</v>
      </c>
      <c r="K25" s="11" t="s">
        <v>361</v>
      </c>
      <c r="L25" s="11" t="s">
        <v>1132</v>
      </c>
      <c r="M25" s="11" t="s">
        <v>82</v>
      </c>
      <c r="N25" s="11" t="s">
        <v>821</v>
      </c>
      <c r="O25" s="11" t="s">
        <v>157</v>
      </c>
      <c r="P25" s="11" t="s">
        <v>82</v>
      </c>
      <c r="Q25" s="11" t="s">
        <v>82</v>
      </c>
      <c r="R25" s="11" t="s">
        <v>82</v>
      </c>
      <c r="S25" s="11" t="s">
        <v>82</v>
      </c>
      <c r="T25" s="11" t="s">
        <v>82</v>
      </c>
      <c r="U25" s="11" t="s">
        <v>82</v>
      </c>
      <c r="V25" s="11" t="s">
        <v>1222</v>
      </c>
      <c r="W25" s="11"/>
      <c r="X25" s="11"/>
      <c r="Y25" s="11"/>
      <c r="Z25" s="11"/>
      <c r="AA25" s="11"/>
      <c r="AB25" s="11"/>
      <c r="AC25" s="11"/>
      <c r="AD25" s="11"/>
      <c r="AE25" s="11"/>
      <c r="AF25" s="11"/>
      <c r="AG25" s="11"/>
      <c r="AH25" s="11"/>
      <c r="AI25" s="11"/>
      <c r="AJ25" s="11"/>
      <c r="AK25" s="11"/>
      <c r="AL25" s="11"/>
      <c r="AM25" s="11"/>
      <c r="AN25" s="11"/>
      <c r="AO25" s="11"/>
      <c r="AP25" s="11"/>
      <c r="AQ25" s="11"/>
    </row>
  </sheetData>
  <pageMargins left="0.7" right="0.7" top="0.75" bottom="0.75" header="0.3" footer="0.3"/>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Q25"/>
  <sheetViews>
    <sheetView showGridLines="0" workbookViewId="0"/>
  </sheetViews>
  <sheetFormatPr defaultColWidth="11.42578125" defaultRowHeight="15" x14ac:dyDescent="0.25"/>
  <cols>
    <col min="1" max="1" width="18.7109375" customWidth="1"/>
    <col min="2" max="12" width="25.7109375" customWidth="1"/>
  </cols>
  <sheetData>
    <row r="1" spans="1:43" ht="21" customHeight="1" x14ac:dyDescent="0.3">
      <c r="A1" s="1" t="s">
        <v>2124</v>
      </c>
    </row>
    <row r="2" spans="1:43" ht="21" customHeight="1" x14ac:dyDescent="0.25">
      <c r="A2" s="6" t="s">
        <v>61</v>
      </c>
    </row>
    <row r="3" spans="1:43" ht="15" customHeight="1" x14ac:dyDescent="0.25">
      <c r="A3" s="6" t="s">
        <v>62</v>
      </c>
    </row>
    <row r="4" spans="1:43" ht="15" customHeight="1" x14ac:dyDescent="0.25">
      <c r="A4" s="6" t="s">
        <v>63</v>
      </c>
    </row>
    <row r="5" spans="1:43" ht="30" customHeight="1" x14ac:dyDescent="0.25">
      <c r="A5" s="16" t="s">
        <v>194</v>
      </c>
      <c r="B5" s="16" t="s">
        <v>64</v>
      </c>
      <c r="C5" s="16" t="s">
        <v>2019</v>
      </c>
      <c r="D5" s="16" t="s">
        <v>2125</v>
      </c>
      <c r="E5" s="16" t="s">
        <v>2064</v>
      </c>
      <c r="F5" s="16" t="s">
        <v>2126</v>
      </c>
      <c r="G5" s="16" t="s">
        <v>2065</v>
      </c>
      <c r="H5" s="16" t="s">
        <v>2127</v>
      </c>
      <c r="I5" s="16" t="s">
        <v>2128</v>
      </c>
      <c r="J5" s="16" t="s">
        <v>2072</v>
      </c>
    </row>
    <row r="6" spans="1:43" ht="15.75" x14ac:dyDescent="0.25">
      <c r="A6" s="6" t="s">
        <v>288</v>
      </c>
      <c r="B6" s="6" t="s">
        <v>851</v>
      </c>
      <c r="C6" s="11" t="s">
        <v>75</v>
      </c>
      <c r="D6" s="11" t="s">
        <v>75</v>
      </c>
      <c r="E6" s="11" t="s">
        <v>75</v>
      </c>
      <c r="F6" s="11" t="s">
        <v>75</v>
      </c>
      <c r="G6" s="11" t="s">
        <v>75</v>
      </c>
      <c r="H6" s="11" t="s">
        <v>75</v>
      </c>
      <c r="I6" s="11" t="s">
        <v>75</v>
      </c>
      <c r="J6" s="11" t="s">
        <v>75</v>
      </c>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row>
    <row r="7" spans="1:43" ht="15.75" x14ac:dyDescent="0.25">
      <c r="A7" s="6" t="s">
        <v>288</v>
      </c>
      <c r="B7" s="6" t="s">
        <v>852</v>
      </c>
      <c r="C7" s="11" t="s">
        <v>75</v>
      </c>
      <c r="D7" s="11" t="s">
        <v>75</v>
      </c>
      <c r="E7" s="11" t="s">
        <v>75</v>
      </c>
      <c r="F7" s="11" t="s">
        <v>75</v>
      </c>
      <c r="G7" s="11" t="s">
        <v>75</v>
      </c>
      <c r="H7" s="11" t="s">
        <v>75</v>
      </c>
      <c r="I7" s="11" t="s">
        <v>75</v>
      </c>
      <c r="J7" s="11" t="s">
        <v>75</v>
      </c>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row>
    <row r="8" spans="1:43" ht="15.75" x14ac:dyDescent="0.25">
      <c r="A8" s="6" t="s">
        <v>288</v>
      </c>
      <c r="B8" s="6" t="s">
        <v>853</v>
      </c>
      <c r="C8" s="11" t="s">
        <v>113</v>
      </c>
      <c r="D8" s="11" t="s">
        <v>1200</v>
      </c>
      <c r="E8" s="11" t="s">
        <v>1168</v>
      </c>
      <c r="F8" s="11" t="s">
        <v>350</v>
      </c>
      <c r="G8" s="11" t="s">
        <v>2129</v>
      </c>
      <c r="H8" s="11" t="s">
        <v>956</v>
      </c>
      <c r="I8" s="11" t="s">
        <v>361</v>
      </c>
      <c r="J8" s="11" t="s">
        <v>1039</v>
      </c>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row>
    <row r="9" spans="1:43" ht="15.75" x14ac:dyDescent="0.25">
      <c r="A9" s="6" t="s">
        <v>288</v>
      </c>
      <c r="B9" s="6" t="s">
        <v>869</v>
      </c>
      <c r="C9" s="11" t="s">
        <v>112</v>
      </c>
      <c r="D9" s="11" t="s">
        <v>2055</v>
      </c>
      <c r="E9" s="11" t="s">
        <v>1161</v>
      </c>
      <c r="F9" s="11" t="s">
        <v>330</v>
      </c>
      <c r="G9" s="11" t="s">
        <v>1465</v>
      </c>
      <c r="H9" s="11" t="s">
        <v>1481</v>
      </c>
      <c r="I9" s="11" t="s">
        <v>299</v>
      </c>
      <c r="J9" s="11" t="s">
        <v>1244</v>
      </c>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row>
    <row r="10" spans="1:43" ht="15.75" x14ac:dyDescent="0.25">
      <c r="A10" s="6" t="s">
        <v>195</v>
      </c>
      <c r="B10" s="6" t="s">
        <v>851</v>
      </c>
      <c r="C10" s="11" t="s">
        <v>2130</v>
      </c>
      <c r="D10" s="11" t="s">
        <v>1308</v>
      </c>
      <c r="E10" s="11" t="s">
        <v>1481</v>
      </c>
      <c r="F10" s="11" t="s">
        <v>571</v>
      </c>
      <c r="G10" s="11" t="s">
        <v>2131</v>
      </c>
      <c r="H10" s="11" t="s">
        <v>2055</v>
      </c>
      <c r="I10" s="11" t="s">
        <v>413</v>
      </c>
      <c r="J10" s="11" t="s">
        <v>774</v>
      </c>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row>
    <row r="11" spans="1:43" ht="15.75" x14ac:dyDescent="0.25">
      <c r="A11" s="6" t="s">
        <v>195</v>
      </c>
      <c r="B11" s="6" t="s">
        <v>852</v>
      </c>
      <c r="C11" s="11" t="s">
        <v>110</v>
      </c>
      <c r="D11" s="11" t="s">
        <v>1035</v>
      </c>
      <c r="E11" s="11" t="s">
        <v>2091</v>
      </c>
      <c r="F11" s="11" t="s">
        <v>413</v>
      </c>
      <c r="G11" s="11" t="s">
        <v>1294</v>
      </c>
      <c r="H11" s="11" t="s">
        <v>1544</v>
      </c>
      <c r="I11" s="11" t="s">
        <v>293</v>
      </c>
      <c r="J11" s="11" t="s">
        <v>906</v>
      </c>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row>
    <row r="12" spans="1:43" ht="15.75" x14ac:dyDescent="0.25">
      <c r="A12" s="6" t="s">
        <v>195</v>
      </c>
      <c r="B12" s="6" t="s">
        <v>853</v>
      </c>
      <c r="C12" s="11" t="s">
        <v>109</v>
      </c>
      <c r="D12" s="11" t="s">
        <v>1567</v>
      </c>
      <c r="E12" s="11" t="s">
        <v>2132</v>
      </c>
      <c r="F12" s="11" t="s">
        <v>413</v>
      </c>
      <c r="G12" s="11" t="s">
        <v>1211</v>
      </c>
      <c r="H12" s="11" t="s">
        <v>1196</v>
      </c>
      <c r="I12" s="11" t="s">
        <v>350</v>
      </c>
      <c r="J12" s="11" t="s">
        <v>300</v>
      </c>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row>
    <row r="13" spans="1:43" ht="15.75" x14ac:dyDescent="0.25">
      <c r="A13" s="6" t="s">
        <v>195</v>
      </c>
      <c r="B13" s="6" t="s">
        <v>869</v>
      </c>
      <c r="C13" s="11" t="s">
        <v>108</v>
      </c>
      <c r="D13" s="11" t="s">
        <v>1567</v>
      </c>
      <c r="E13" s="11" t="s">
        <v>2133</v>
      </c>
      <c r="F13" s="11" t="s">
        <v>293</v>
      </c>
      <c r="G13" s="11" t="s">
        <v>1361</v>
      </c>
      <c r="H13" s="11" t="s">
        <v>493</v>
      </c>
      <c r="I13" s="11" t="s">
        <v>350</v>
      </c>
      <c r="J13" s="11" t="s">
        <v>2134</v>
      </c>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row>
    <row r="14" spans="1:43" ht="15.75" x14ac:dyDescent="0.25">
      <c r="A14" s="6" t="s">
        <v>196</v>
      </c>
      <c r="B14" s="6" t="s">
        <v>851</v>
      </c>
      <c r="C14" s="11" t="s">
        <v>964</v>
      </c>
      <c r="D14" s="11" t="s">
        <v>2135</v>
      </c>
      <c r="E14" s="11" t="s">
        <v>1011</v>
      </c>
      <c r="F14" s="11" t="s">
        <v>330</v>
      </c>
      <c r="G14" s="11" t="s">
        <v>1583</v>
      </c>
      <c r="H14" s="11" t="s">
        <v>1196</v>
      </c>
      <c r="I14" s="11" t="s">
        <v>413</v>
      </c>
      <c r="J14" s="11" t="s">
        <v>1428</v>
      </c>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row>
    <row r="15" spans="1:43" ht="15.75" x14ac:dyDescent="0.25">
      <c r="A15" s="6" t="s">
        <v>196</v>
      </c>
      <c r="B15" s="6" t="s">
        <v>852</v>
      </c>
      <c r="C15" s="11" t="s">
        <v>677</v>
      </c>
      <c r="D15" s="11" t="s">
        <v>1215</v>
      </c>
      <c r="E15" s="11" t="s">
        <v>1363</v>
      </c>
      <c r="F15" s="11" t="s">
        <v>293</v>
      </c>
      <c r="G15" s="11" t="s">
        <v>817</v>
      </c>
      <c r="H15" s="11" t="s">
        <v>1308</v>
      </c>
      <c r="I15" s="11" t="s">
        <v>350</v>
      </c>
      <c r="J15" s="11" t="s">
        <v>1155</v>
      </c>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row>
    <row r="16" spans="1:43" ht="15.75" x14ac:dyDescent="0.25">
      <c r="A16" s="6" t="s">
        <v>196</v>
      </c>
      <c r="B16" s="6" t="s">
        <v>853</v>
      </c>
      <c r="C16" s="11" t="s">
        <v>1006</v>
      </c>
      <c r="D16" s="11" t="s">
        <v>1901</v>
      </c>
      <c r="E16" s="11" t="s">
        <v>1438</v>
      </c>
      <c r="F16" s="11" t="s">
        <v>413</v>
      </c>
      <c r="G16" s="11" t="s">
        <v>1295</v>
      </c>
      <c r="H16" s="11" t="s">
        <v>1327</v>
      </c>
      <c r="I16" s="11" t="s">
        <v>571</v>
      </c>
      <c r="J16" s="11" t="s">
        <v>713</v>
      </c>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row>
    <row r="17" spans="1:43" ht="15.75" x14ac:dyDescent="0.25">
      <c r="A17" s="6" t="s">
        <v>196</v>
      </c>
      <c r="B17" s="6" t="s">
        <v>869</v>
      </c>
      <c r="C17" s="11" t="s">
        <v>1026</v>
      </c>
      <c r="D17" s="11" t="s">
        <v>622</v>
      </c>
      <c r="E17" s="11" t="s">
        <v>888</v>
      </c>
      <c r="F17" s="11" t="s">
        <v>571</v>
      </c>
      <c r="G17" s="11" t="s">
        <v>1386</v>
      </c>
      <c r="H17" s="11" t="s">
        <v>1387</v>
      </c>
      <c r="I17" s="11" t="s">
        <v>293</v>
      </c>
      <c r="J17" s="11" t="s">
        <v>1153</v>
      </c>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row>
    <row r="18" spans="1:43" ht="15.75" x14ac:dyDescent="0.25">
      <c r="A18" s="6" t="s">
        <v>197</v>
      </c>
      <c r="B18" s="6" t="s">
        <v>851</v>
      </c>
      <c r="C18" s="11" t="s">
        <v>1049</v>
      </c>
      <c r="D18" s="11" t="s">
        <v>901</v>
      </c>
      <c r="E18" s="11" t="s">
        <v>1580</v>
      </c>
      <c r="F18" s="11" t="s">
        <v>293</v>
      </c>
      <c r="G18" s="11" t="s">
        <v>1069</v>
      </c>
      <c r="H18" s="11" t="s">
        <v>721</v>
      </c>
      <c r="I18" s="11" t="s">
        <v>293</v>
      </c>
      <c r="J18" s="11" t="s">
        <v>1209</v>
      </c>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row>
    <row r="19" spans="1:43" ht="15.75" x14ac:dyDescent="0.25">
      <c r="A19" s="6" t="s">
        <v>197</v>
      </c>
      <c r="B19" s="6" t="s">
        <v>852</v>
      </c>
      <c r="C19" s="11" t="s">
        <v>1074</v>
      </c>
      <c r="D19" s="11" t="s">
        <v>598</v>
      </c>
      <c r="E19" s="11" t="s">
        <v>1724</v>
      </c>
      <c r="F19" s="11" t="s">
        <v>330</v>
      </c>
      <c r="G19" s="11" t="s">
        <v>1075</v>
      </c>
      <c r="H19" s="11" t="s">
        <v>1920</v>
      </c>
      <c r="I19" s="11" t="s">
        <v>413</v>
      </c>
      <c r="J19" s="11" t="s">
        <v>753</v>
      </c>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row>
    <row r="20" spans="1:43" ht="15.75" x14ac:dyDescent="0.25">
      <c r="A20" s="6" t="s">
        <v>197</v>
      </c>
      <c r="B20" s="6" t="s">
        <v>853</v>
      </c>
      <c r="C20" s="11" t="s">
        <v>1093</v>
      </c>
      <c r="D20" s="11" t="s">
        <v>842</v>
      </c>
      <c r="E20" s="11" t="s">
        <v>2136</v>
      </c>
      <c r="F20" s="11" t="s">
        <v>350</v>
      </c>
      <c r="G20" s="11" t="s">
        <v>2137</v>
      </c>
      <c r="H20" s="11" t="s">
        <v>1170</v>
      </c>
      <c r="I20" s="11" t="s">
        <v>293</v>
      </c>
      <c r="J20" s="11" t="s">
        <v>1190</v>
      </c>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row>
    <row r="21" spans="1:43" ht="15.75" x14ac:dyDescent="0.25">
      <c r="A21" s="6" t="s">
        <v>197</v>
      </c>
      <c r="B21" s="6" t="s">
        <v>869</v>
      </c>
      <c r="C21" s="11" t="s">
        <v>677</v>
      </c>
      <c r="D21" s="11" t="s">
        <v>481</v>
      </c>
      <c r="E21" s="11" t="s">
        <v>621</v>
      </c>
      <c r="F21" s="11" t="s">
        <v>413</v>
      </c>
      <c r="G21" s="11" t="s">
        <v>1736</v>
      </c>
      <c r="H21" s="11" t="s">
        <v>909</v>
      </c>
      <c r="I21" s="11" t="s">
        <v>293</v>
      </c>
      <c r="J21" s="11" t="s">
        <v>1020</v>
      </c>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row>
    <row r="22" spans="1:43" ht="15.75" x14ac:dyDescent="0.25">
      <c r="A22" s="6" t="s">
        <v>198</v>
      </c>
      <c r="B22" s="6" t="s">
        <v>851</v>
      </c>
      <c r="C22" s="11" t="s">
        <v>497</v>
      </c>
      <c r="D22" s="11" t="s">
        <v>331</v>
      </c>
      <c r="E22" s="11" t="s">
        <v>1464</v>
      </c>
      <c r="F22" s="11" t="s">
        <v>82</v>
      </c>
      <c r="G22" s="11" t="s">
        <v>1422</v>
      </c>
      <c r="H22" s="11" t="s">
        <v>1303</v>
      </c>
      <c r="I22" s="11" t="s">
        <v>350</v>
      </c>
      <c r="J22" s="11" t="s">
        <v>328</v>
      </c>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row>
    <row r="23" spans="1:43" ht="15.75" x14ac:dyDescent="0.25">
      <c r="A23" s="6" t="s">
        <v>198</v>
      </c>
      <c r="B23" s="6" t="s">
        <v>852</v>
      </c>
      <c r="C23" s="11" t="s">
        <v>1159</v>
      </c>
      <c r="D23" s="11" t="s">
        <v>1035</v>
      </c>
      <c r="E23" s="11" t="s">
        <v>1472</v>
      </c>
      <c r="F23" s="11" t="s">
        <v>82</v>
      </c>
      <c r="G23" s="11" t="s">
        <v>1215</v>
      </c>
      <c r="H23" s="11" t="s">
        <v>1196</v>
      </c>
      <c r="I23" s="11" t="s">
        <v>459</v>
      </c>
      <c r="J23" s="11" t="s">
        <v>226</v>
      </c>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row>
    <row r="24" spans="1:43" ht="15.75" x14ac:dyDescent="0.25">
      <c r="A24" s="6" t="s">
        <v>198</v>
      </c>
      <c r="B24" s="6" t="s">
        <v>853</v>
      </c>
      <c r="C24" s="11" t="s">
        <v>1183</v>
      </c>
      <c r="D24" s="11" t="s">
        <v>1859</v>
      </c>
      <c r="E24" s="11" t="s">
        <v>176</v>
      </c>
      <c r="F24" s="11" t="s">
        <v>82</v>
      </c>
      <c r="G24" s="11" t="s">
        <v>1847</v>
      </c>
      <c r="H24" s="11" t="s">
        <v>1061</v>
      </c>
      <c r="I24" s="11" t="s">
        <v>361</v>
      </c>
      <c r="J24" s="11" t="s">
        <v>1120</v>
      </c>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row>
    <row r="25" spans="1:43" ht="15.75" x14ac:dyDescent="0.25">
      <c r="A25" s="6" t="s">
        <v>198</v>
      </c>
      <c r="B25" s="6" t="s">
        <v>869</v>
      </c>
      <c r="C25" s="11" t="s">
        <v>566</v>
      </c>
      <c r="D25" s="11" t="s">
        <v>1427</v>
      </c>
      <c r="E25" s="11" t="s">
        <v>2138</v>
      </c>
      <c r="F25" s="11" t="s">
        <v>82</v>
      </c>
      <c r="G25" s="11" t="s">
        <v>2095</v>
      </c>
      <c r="H25" s="11" t="s">
        <v>1039</v>
      </c>
      <c r="I25" s="11" t="s">
        <v>297</v>
      </c>
      <c r="J25" s="11" t="s">
        <v>391</v>
      </c>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row>
  </sheetData>
  <pageMargins left="0.7" right="0.7" top="0.75" bottom="0.75" header="0.3" footer="0.3"/>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Q25"/>
  <sheetViews>
    <sheetView showGridLines="0" workbookViewId="0"/>
  </sheetViews>
  <sheetFormatPr defaultColWidth="11.42578125" defaultRowHeight="15" x14ac:dyDescent="0.25"/>
  <cols>
    <col min="1" max="1" width="18.7109375" customWidth="1"/>
    <col min="2" max="24" width="25.7109375" customWidth="1"/>
  </cols>
  <sheetData>
    <row r="1" spans="1:43" ht="21" customHeight="1" x14ac:dyDescent="0.3">
      <c r="A1" s="1" t="s">
        <v>2139</v>
      </c>
    </row>
    <row r="2" spans="1:43" ht="21" customHeight="1" x14ac:dyDescent="0.25">
      <c r="A2" s="6" t="s">
        <v>61</v>
      </c>
    </row>
    <row r="3" spans="1:43" ht="15" customHeight="1" x14ac:dyDescent="0.25">
      <c r="A3" s="6" t="s">
        <v>62</v>
      </c>
    </row>
    <row r="4" spans="1:43" ht="15" customHeight="1" x14ac:dyDescent="0.25">
      <c r="A4" s="6" t="s">
        <v>63</v>
      </c>
    </row>
    <row r="5" spans="1:43" ht="46.5" customHeight="1" x14ac:dyDescent="0.25">
      <c r="A5" s="16" t="s">
        <v>194</v>
      </c>
      <c r="B5" s="16" t="s">
        <v>64</v>
      </c>
      <c r="C5" s="16" t="s">
        <v>2019</v>
      </c>
      <c r="D5" s="16" t="s">
        <v>2063</v>
      </c>
      <c r="E5" s="16" t="s">
        <v>2064</v>
      </c>
      <c r="F5" s="16" t="s">
        <v>2140</v>
      </c>
      <c r="G5" s="16" t="s">
        <v>2065</v>
      </c>
      <c r="H5" s="16" t="s">
        <v>2066</v>
      </c>
      <c r="I5" s="16" t="s">
        <v>2113</v>
      </c>
      <c r="J5" s="16" t="s">
        <v>2070</v>
      </c>
      <c r="K5" s="16" t="s">
        <v>2141</v>
      </c>
      <c r="L5" s="16" t="s">
        <v>2142</v>
      </c>
      <c r="M5" s="16" t="s">
        <v>2143</v>
      </c>
      <c r="N5" s="16" t="s">
        <v>2072</v>
      </c>
      <c r="O5" s="16" t="s">
        <v>2081</v>
      </c>
      <c r="P5" s="16" t="s">
        <v>2144</v>
      </c>
      <c r="Q5" s="16" t="s">
        <v>2145</v>
      </c>
    </row>
    <row r="6" spans="1:43" ht="15.75" x14ac:dyDescent="0.25">
      <c r="A6" s="6" t="s">
        <v>288</v>
      </c>
      <c r="B6" s="6" t="s">
        <v>851</v>
      </c>
      <c r="C6" s="11" t="s">
        <v>75</v>
      </c>
      <c r="D6" s="11" t="s">
        <v>75</v>
      </c>
      <c r="E6" s="11" t="s">
        <v>75</v>
      </c>
      <c r="F6" s="11" t="s">
        <v>75</v>
      </c>
      <c r="G6" s="11" t="s">
        <v>75</v>
      </c>
      <c r="H6" s="11" t="s">
        <v>75</v>
      </c>
      <c r="I6" s="11" t="s">
        <v>75</v>
      </c>
      <c r="J6" s="11" t="s">
        <v>75</v>
      </c>
      <c r="K6" s="11" t="s">
        <v>75</v>
      </c>
      <c r="L6" s="11" t="s">
        <v>75</v>
      </c>
      <c r="M6" s="11" t="s">
        <v>75</v>
      </c>
      <c r="N6" s="11" t="s">
        <v>75</v>
      </c>
      <c r="O6" s="11" t="s">
        <v>75</v>
      </c>
      <c r="P6" s="11" t="s">
        <v>75</v>
      </c>
      <c r="Q6" s="11" t="s">
        <v>75</v>
      </c>
      <c r="R6" s="11"/>
      <c r="S6" s="11"/>
      <c r="T6" s="11"/>
      <c r="U6" s="11"/>
      <c r="V6" s="11"/>
      <c r="W6" s="11"/>
      <c r="X6" s="11"/>
      <c r="Y6" s="11"/>
      <c r="Z6" s="11"/>
      <c r="AA6" s="11"/>
      <c r="AB6" s="11"/>
      <c r="AC6" s="11"/>
      <c r="AD6" s="11"/>
      <c r="AE6" s="11"/>
      <c r="AF6" s="11"/>
      <c r="AG6" s="11"/>
      <c r="AH6" s="11"/>
      <c r="AI6" s="11"/>
      <c r="AJ6" s="11"/>
      <c r="AK6" s="11"/>
      <c r="AL6" s="11"/>
      <c r="AM6" s="11"/>
      <c r="AN6" s="11"/>
      <c r="AO6" s="11"/>
      <c r="AP6" s="11"/>
      <c r="AQ6" s="11"/>
    </row>
    <row r="7" spans="1:43" ht="15.75" x14ac:dyDescent="0.25">
      <c r="A7" s="6" t="s">
        <v>288</v>
      </c>
      <c r="B7" s="6" t="s">
        <v>852</v>
      </c>
      <c r="C7" s="11" t="s">
        <v>75</v>
      </c>
      <c r="D7" s="11" t="s">
        <v>75</v>
      </c>
      <c r="E7" s="11" t="s">
        <v>75</v>
      </c>
      <c r="F7" s="11" t="s">
        <v>75</v>
      </c>
      <c r="G7" s="11" t="s">
        <v>75</v>
      </c>
      <c r="H7" s="11" t="s">
        <v>75</v>
      </c>
      <c r="I7" s="11" t="s">
        <v>75</v>
      </c>
      <c r="J7" s="11" t="s">
        <v>75</v>
      </c>
      <c r="K7" s="11" t="s">
        <v>75</v>
      </c>
      <c r="L7" s="11" t="s">
        <v>75</v>
      </c>
      <c r="M7" s="11" t="s">
        <v>75</v>
      </c>
      <c r="N7" s="11" t="s">
        <v>75</v>
      </c>
      <c r="O7" s="11" t="s">
        <v>75</v>
      </c>
      <c r="P7" s="11" t="s">
        <v>75</v>
      </c>
      <c r="Q7" s="11" t="s">
        <v>75</v>
      </c>
      <c r="R7" s="11"/>
      <c r="S7" s="11"/>
      <c r="T7" s="11"/>
      <c r="U7" s="11"/>
      <c r="V7" s="11"/>
      <c r="W7" s="11"/>
      <c r="X7" s="11"/>
      <c r="Y7" s="11"/>
      <c r="Z7" s="11"/>
      <c r="AA7" s="11"/>
      <c r="AB7" s="11"/>
      <c r="AC7" s="11"/>
      <c r="AD7" s="11"/>
      <c r="AE7" s="11"/>
      <c r="AF7" s="11"/>
      <c r="AG7" s="11"/>
      <c r="AH7" s="11"/>
      <c r="AI7" s="11"/>
      <c r="AJ7" s="11"/>
      <c r="AK7" s="11"/>
      <c r="AL7" s="11"/>
      <c r="AM7" s="11"/>
      <c r="AN7" s="11"/>
      <c r="AO7" s="11"/>
      <c r="AP7" s="11"/>
      <c r="AQ7" s="11"/>
    </row>
    <row r="8" spans="1:43" ht="15.75" x14ac:dyDescent="0.25">
      <c r="A8" s="6" t="s">
        <v>288</v>
      </c>
      <c r="B8" s="6" t="s">
        <v>853</v>
      </c>
      <c r="C8" s="11" t="s">
        <v>113</v>
      </c>
      <c r="D8" s="11" t="s">
        <v>629</v>
      </c>
      <c r="E8" s="11" t="s">
        <v>1168</v>
      </c>
      <c r="F8" s="11" t="s">
        <v>82</v>
      </c>
      <c r="G8" s="11" t="s">
        <v>927</v>
      </c>
      <c r="H8" s="11" t="s">
        <v>82</v>
      </c>
      <c r="I8" s="11" t="s">
        <v>733</v>
      </c>
      <c r="J8" s="11" t="s">
        <v>2146</v>
      </c>
      <c r="K8" s="11" t="s">
        <v>82</v>
      </c>
      <c r="L8" s="11" t="s">
        <v>956</v>
      </c>
      <c r="M8" s="11" t="s">
        <v>82</v>
      </c>
      <c r="N8" s="11" t="s">
        <v>1190</v>
      </c>
      <c r="O8" s="11" t="s">
        <v>1428</v>
      </c>
      <c r="P8" s="11" t="s">
        <v>82</v>
      </c>
      <c r="Q8" s="11" t="s">
        <v>1120</v>
      </c>
      <c r="R8" s="11"/>
      <c r="S8" s="11"/>
      <c r="T8" s="11"/>
      <c r="U8" s="11"/>
      <c r="V8" s="11"/>
      <c r="W8" s="11"/>
      <c r="X8" s="11"/>
      <c r="Y8" s="11"/>
      <c r="Z8" s="11"/>
      <c r="AA8" s="11"/>
      <c r="AB8" s="11"/>
      <c r="AC8" s="11"/>
      <c r="AD8" s="11"/>
      <c r="AE8" s="11"/>
      <c r="AF8" s="11"/>
      <c r="AG8" s="11"/>
      <c r="AH8" s="11"/>
      <c r="AI8" s="11"/>
      <c r="AJ8" s="11"/>
      <c r="AK8" s="11"/>
      <c r="AL8" s="11"/>
      <c r="AM8" s="11"/>
      <c r="AN8" s="11"/>
      <c r="AO8" s="11"/>
      <c r="AP8" s="11"/>
      <c r="AQ8" s="11"/>
    </row>
    <row r="9" spans="1:43" ht="15.75" x14ac:dyDescent="0.25">
      <c r="A9" s="6" t="s">
        <v>288</v>
      </c>
      <c r="B9" s="6" t="s">
        <v>869</v>
      </c>
      <c r="C9" s="11" t="s">
        <v>112</v>
      </c>
      <c r="D9" s="11" t="s">
        <v>1595</v>
      </c>
      <c r="E9" s="11" t="s">
        <v>734</v>
      </c>
      <c r="F9" s="11" t="s">
        <v>82</v>
      </c>
      <c r="G9" s="11" t="s">
        <v>1465</v>
      </c>
      <c r="H9" s="11" t="s">
        <v>82</v>
      </c>
      <c r="I9" s="11" t="s">
        <v>391</v>
      </c>
      <c r="J9" s="11" t="s">
        <v>406</v>
      </c>
      <c r="K9" s="11" t="s">
        <v>82</v>
      </c>
      <c r="L9" s="11" t="s">
        <v>1481</v>
      </c>
      <c r="M9" s="11" t="s">
        <v>82</v>
      </c>
      <c r="N9" s="11" t="s">
        <v>1020</v>
      </c>
      <c r="O9" s="11" t="s">
        <v>1338</v>
      </c>
      <c r="P9" s="11" t="s">
        <v>82</v>
      </c>
      <c r="Q9" s="11" t="s">
        <v>330</v>
      </c>
      <c r="R9" s="11"/>
      <c r="S9" s="11"/>
      <c r="T9" s="11"/>
      <c r="U9" s="11"/>
      <c r="V9" s="11"/>
      <c r="W9" s="11"/>
      <c r="X9" s="11"/>
      <c r="Y9" s="11"/>
      <c r="Z9" s="11"/>
      <c r="AA9" s="11"/>
      <c r="AB9" s="11"/>
      <c r="AC9" s="11"/>
      <c r="AD9" s="11"/>
      <c r="AE9" s="11"/>
      <c r="AF9" s="11"/>
      <c r="AG9" s="11"/>
      <c r="AH9" s="11"/>
      <c r="AI9" s="11"/>
      <c r="AJ9" s="11"/>
      <c r="AK9" s="11"/>
      <c r="AL9" s="11"/>
      <c r="AM9" s="11"/>
      <c r="AN9" s="11"/>
      <c r="AO9" s="11"/>
      <c r="AP9" s="11"/>
      <c r="AQ9" s="11"/>
    </row>
    <row r="10" spans="1:43" ht="15.75" x14ac:dyDescent="0.25">
      <c r="A10" s="6" t="s">
        <v>195</v>
      </c>
      <c r="B10" s="6" t="s">
        <v>851</v>
      </c>
      <c r="C10" s="11" t="s">
        <v>2130</v>
      </c>
      <c r="D10" s="11" t="s">
        <v>1320</v>
      </c>
      <c r="E10" s="11" t="s">
        <v>909</v>
      </c>
      <c r="F10" s="11" t="s">
        <v>350</v>
      </c>
      <c r="G10" s="11" t="s">
        <v>2131</v>
      </c>
      <c r="H10" s="11" t="s">
        <v>82</v>
      </c>
      <c r="I10" s="11" t="s">
        <v>1385</v>
      </c>
      <c r="J10" s="11" t="s">
        <v>362</v>
      </c>
      <c r="K10" s="11" t="s">
        <v>548</v>
      </c>
      <c r="L10" s="11" t="s">
        <v>2055</v>
      </c>
      <c r="M10" s="11" t="s">
        <v>82</v>
      </c>
      <c r="N10" s="11" t="s">
        <v>1068</v>
      </c>
      <c r="O10" s="11" t="s">
        <v>158</v>
      </c>
      <c r="P10" s="11" t="s">
        <v>459</v>
      </c>
      <c r="Q10" s="11" t="s">
        <v>293</v>
      </c>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row>
    <row r="11" spans="1:43" ht="15.75" x14ac:dyDescent="0.25">
      <c r="A11" s="6" t="s">
        <v>195</v>
      </c>
      <c r="B11" s="6" t="s">
        <v>852</v>
      </c>
      <c r="C11" s="11" t="s">
        <v>110</v>
      </c>
      <c r="D11" s="11" t="s">
        <v>1595</v>
      </c>
      <c r="E11" s="11" t="s">
        <v>1133</v>
      </c>
      <c r="F11" s="11" t="s">
        <v>459</v>
      </c>
      <c r="G11" s="11" t="s">
        <v>296</v>
      </c>
      <c r="H11" s="11" t="s">
        <v>82</v>
      </c>
      <c r="I11" s="11" t="s">
        <v>1769</v>
      </c>
      <c r="J11" s="11" t="s">
        <v>1084</v>
      </c>
      <c r="K11" s="11" t="s">
        <v>330</v>
      </c>
      <c r="L11" s="11" t="s">
        <v>1544</v>
      </c>
      <c r="M11" s="11" t="s">
        <v>82</v>
      </c>
      <c r="N11" s="11" t="s">
        <v>457</v>
      </c>
      <c r="O11" s="11" t="s">
        <v>1155</v>
      </c>
      <c r="P11" s="11" t="s">
        <v>350</v>
      </c>
      <c r="Q11" s="11" t="s">
        <v>293</v>
      </c>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row>
    <row r="12" spans="1:43" ht="15.75" x14ac:dyDescent="0.25">
      <c r="A12" s="6" t="s">
        <v>195</v>
      </c>
      <c r="B12" s="6" t="s">
        <v>853</v>
      </c>
      <c r="C12" s="11" t="s">
        <v>109</v>
      </c>
      <c r="D12" s="11" t="s">
        <v>1727</v>
      </c>
      <c r="E12" s="11" t="s">
        <v>543</v>
      </c>
      <c r="F12" s="11" t="s">
        <v>548</v>
      </c>
      <c r="G12" s="11" t="s">
        <v>1211</v>
      </c>
      <c r="H12" s="11" t="s">
        <v>82</v>
      </c>
      <c r="I12" s="11" t="s">
        <v>874</v>
      </c>
      <c r="J12" s="11" t="s">
        <v>375</v>
      </c>
      <c r="K12" s="11" t="s">
        <v>361</v>
      </c>
      <c r="L12" s="11" t="s">
        <v>1196</v>
      </c>
      <c r="M12" s="11" t="s">
        <v>82</v>
      </c>
      <c r="N12" s="11" t="s">
        <v>226</v>
      </c>
      <c r="O12" s="11" t="s">
        <v>1703</v>
      </c>
      <c r="P12" s="11" t="s">
        <v>297</v>
      </c>
      <c r="Q12" s="11" t="s">
        <v>293</v>
      </c>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row>
    <row r="13" spans="1:43" ht="15.75" x14ac:dyDescent="0.25">
      <c r="A13" s="6" t="s">
        <v>195</v>
      </c>
      <c r="B13" s="6" t="s">
        <v>869</v>
      </c>
      <c r="C13" s="11" t="s">
        <v>108</v>
      </c>
      <c r="D13" s="11" t="s">
        <v>1155</v>
      </c>
      <c r="E13" s="11" t="s">
        <v>461</v>
      </c>
      <c r="F13" s="11" t="s">
        <v>733</v>
      </c>
      <c r="G13" s="11" t="s">
        <v>1361</v>
      </c>
      <c r="H13" s="11" t="s">
        <v>82</v>
      </c>
      <c r="I13" s="11" t="s">
        <v>1320</v>
      </c>
      <c r="J13" s="11" t="s">
        <v>926</v>
      </c>
      <c r="K13" s="11" t="s">
        <v>299</v>
      </c>
      <c r="L13" s="11" t="s">
        <v>1413</v>
      </c>
      <c r="M13" s="11" t="s">
        <v>82</v>
      </c>
      <c r="N13" s="11" t="s">
        <v>720</v>
      </c>
      <c r="O13" s="11" t="s">
        <v>1621</v>
      </c>
      <c r="P13" s="11" t="s">
        <v>548</v>
      </c>
      <c r="Q13" s="11" t="s">
        <v>293</v>
      </c>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row>
    <row r="14" spans="1:43" ht="15.75" x14ac:dyDescent="0.25">
      <c r="A14" s="6" t="s">
        <v>196</v>
      </c>
      <c r="B14" s="6" t="s">
        <v>851</v>
      </c>
      <c r="C14" s="11" t="s">
        <v>964</v>
      </c>
      <c r="D14" s="11" t="s">
        <v>158</v>
      </c>
      <c r="E14" s="11" t="s">
        <v>573</v>
      </c>
      <c r="F14" s="11" t="s">
        <v>1222</v>
      </c>
      <c r="G14" s="11" t="s">
        <v>1583</v>
      </c>
      <c r="H14" s="11" t="s">
        <v>82</v>
      </c>
      <c r="I14" s="11" t="s">
        <v>226</v>
      </c>
      <c r="J14" s="11" t="s">
        <v>312</v>
      </c>
      <c r="K14" s="11" t="s">
        <v>425</v>
      </c>
      <c r="L14" s="11" t="s">
        <v>1341</v>
      </c>
      <c r="M14" s="11" t="s">
        <v>82</v>
      </c>
      <c r="N14" s="11" t="s">
        <v>720</v>
      </c>
      <c r="O14" s="11" t="s">
        <v>874</v>
      </c>
      <c r="P14" s="11" t="s">
        <v>293</v>
      </c>
      <c r="Q14" s="11" t="s">
        <v>293</v>
      </c>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row>
    <row r="15" spans="1:43" ht="15.75" x14ac:dyDescent="0.25">
      <c r="A15" s="6" t="s">
        <v>196</v>
      </c>
      <c r="B15" s="6" t="s">
        <v>852</v>
      </c>
      <c r="C15" s="11" t="s">
        <v>651</v>
      </c>
      <c r="D15" s="11" t="s">
        <v>678</v>
      </c>
      <c r="E15" s="11" t="s">
        <v>2147</v>
      </c>
      <c r="F15" s="11" t="s">
        <v>297</v>
      </c>
      <c r="G15" s="11" t="s">
        <v>817</v>
      </c>
      <c r="H15" s="11" t="s">
        <v>1224</v>
      </c>
      <c r="I15" s="11" t="s">
        <v>874</v>
      </c>
      <c r="J15" s="11" t="s">
        <v>1761</v>
      </c>
      <c r="K15" s="11" t="s">
        <v>297</v>
      </c>
      <c r="L15" s="11" t="s">
        <v>666</v>
      </c>
      <c r="M15" s="11" t="s">
        <v>82</v>
      </c>
      <c r="N15" s="11" t="s">
        <v>1769</v>
      </c>
      <c r="O15" s="11" t="s">
        <v>1320</v>
      </c>
      <c r="P15" s="11" t="s">
        <v>293</v>
      </c>
      <c r="Q15" s="11" t="s">
        <v>293</v>
      </c>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row>
    <row r="16" spans="1:43" ht="15.75" x14ac:dyDescent="0.25">
      <c r="A16" s="6" t="s">
        <v>196</v>
      </c>
      <c r="B16" s="6" t="s">
        <v>853</v>
      </c>
      <c r="C16" s="11" t="s">
        <v>2148</v>
      </c>
      <c r="D16" s="11" t="s">
        <v>678</v>
      </c>
      <c r="E16" s="11" t="s">
        <v>513</v>
      </c>
      <c r="F16" s="11" t="s">
        <v>425</v>
      </c>
      <c r="G16" s="11" t="s">
        <v>1295</v>
      </c>
      <c r="H16" s="11" t="s">
        <v>1335</v>
      </c>
      <c r="I16" s="11" t="s">
        <v>713</v>
      </c>
      <c r="J16" s="11" t="s">
        <v>884</v>
      </c>
      <c r="K16" s="11" t="s">
        <v>297</v>
      </c>
      <c r="L16" s="11" t="s">
        <v>514</v>
      </c>
      <c r="M16" s="11" t="s">
        <v>82</v>
      </c>
      <c r="N16" s="11" t="s">
        <v>1875</v>
      </c>
      <c r="O16" s="11" t="s">
        <v>753</v>
      </c>
      <c r="P16" s="11" t="s">
        <v>293</v>
      </c>
      <c r="Q16" s="11" t="s">
        <v>293</v>
      </c>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row>
    <row r="17" spans="1:43" ht="15.75" x14ac:dyDescent="0.25">
      <c r="A17" s="6" t="s">
        <v>196</v>
      </c>
      <c r="B17" s="6" t="s">
        <v>869</v>
      </c>
      <c r="C17" s="11" t="s">
        <v>2149</v>
      </c>
      <c r="D17" s="11" t="s">
        <v>1219</v>
      </c>
      <c r="E17" s="11" t="s">
        <v>2109</v>
      </c>
      <c r="F17" s="11" t="s">
        <v>361</v>
      </c>
      <c r="G17" s="11" t="s">
        <v>1386</v>
      </c>
      <c r="H17" s="11" t="s">
        <v>1177</v>
      </c>
      <c r="I17" s="11" t="s">
        <v>1173</v>
      </c>
      <c r="J17" s="11" t="s">
        <v>689</v>
      </c>
      <c r="K17" s="11" t="s">
        <v>297</v>
      </c>
      <c r="L17" s="11" t="s">
        <v>1382</v>
      </c>
      <c r="M17" s="11" t="s">
        <v>82</v>
      </c>
      <c r="N17" s="11" t="s">
        <v>1120</v>
      </c>
      <c r="O17" s="11" t="s">
        <v>1343</v>
      </c>
      <c r="P17" s="11" t="s">
        <v>293</v>
      </c>
      <c r="Q17" s="11" t="s">
        <v>293</v>
      </c>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row>
    <row r="18" spans="1:43" ht="15.75" x14ac:dyDescent="0.25">
      <c r="A18" s="6" t="s">
        <v>197</v>
      </c>
      <c r="B18" s="6" t="s">
        <v>851</v>
      </c>
      <c r="C18" s="11" t="s">
        <v>1049</v>
      </c>
      <c r="D18" s="11" t="s">
        <v>1235</v>
      </c>
      <c r="E18" s="11" t="s">
        <v>1353</v>
      </c>
      <c r="F18" s="11" t="s">
        <v>571</v>
      </c>
      <c r="G18" s="11" t="s">
        <v>1069</v>
      </c>
      <c r="H18" s="11" t="s">
        <v>1173</v>
      </c>
      <c r="I18" s="11" t="s">
        <v>158</v>
      </c>
      <c r="J18" s="11" t="s">
        <v>1245</v>
      </c>
      <c r="K18" s="11" t="s">
        <v>361</v>
      </c>
      <c r="L18" s="11" t="s">
        <v>1390</v>
      </c>
      <c r="M18" s="11" t="s">
        <v>548</v>
      </c>
      <c r="N18" s="11" t="s">
        <v>1068</v>
      </c>
      <c r="O18" s="11" t="s">
        <v>1257</v>
      </c>
      <c r="P18" s="11" t="s">
        <v>293</v>
      </c>
      <c r="Q18" s="11" t="s">
        <v>293</v>
      </c>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row>
    <row r="19" spans="1:43" ht="15.75" x14ac:dyDescent="0.25">
      <c r="A19" s="6" t="s">
        <v>197</v>
      </c>
      <c r="B19" s="6" t="s">
        <v>852</v>
      </c>
      <c r="C19" s="11" t="s">
        <v>1074</v>
      </c>
      <c r="D19" s="11" t="s">
        <v>1875</v>
      </c>
      <c r="E19" s="11" t="s">
        <v>1284</v>
      </c>
      <c r="F19" s="11" t="s">
        <v>361</v>
      </c>
      <c r="G19" s="11" t="s">
        <v>1075</v>
      </c>
      <c r="H19" s="11" t="s">
        <v>1245</v>
      </c>
      <c r="I19" s="11" t="s">
        <v>1343</v>
      </c>
      <c r="J19" s="11" t="s">
        <v>1035</v>
      </c>
      <c r="K19" s="11" t="s">
        <v>1222</v>
      </c>
      <c r="L19" s="11" t="s">
        <v>1479</v>
      </c>
      <c r="M19" s="11" t="s">
        <v>330</v>
      </c>
      <c r="N19" s="11" t="s">
        <v>1235</v>
      </c>
      <c r="O19" s="11" t="s">
        <v>1173</v>
      </c>
      <c r="P19" s="11" t="s">
        <v>293</v>
      </c>
      <c r="Q19" s="11" t="s">
        <v>293</v>
      </c>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row>
    <row r="20" spans="1:43" ht="15.75" x14ac:dyDescent="0.25">
      <c r="A20" s="6" t="s">
        <v>197</v>
      </c>
      <c r="B20" s="6" t="s">
        <v>853</v>
      </c>
      <c r="C20" s="11" t="s">
        <v>1093</v>
      </c>
      <c r="D20" s="11" t="s">
        <v>423</v>
      </c>
      <c r="E20" s="11" t="s">
        <v>1504</v>
      </c>
      <c r="F20" s="11" t="s">
        <v>361</v>
      </c>
      <c r="G20" s="11" t="s">
        <v>2137</v>
      </c>
      <c r="H20" s="11" t="s">
        <v>1285</v>
      </c>
      <c r="I20" s="11" t="s">
        <v>1595</v>
      </c>
      <c r="J20" s="11" t="s">
        <v>1703</v>
      </c>
      <c r="K20" s="11" t="s">
        <v>425</v>
      </c>
      <c r="L20" s="11" t="s">
        <v>331</v>
      </c>
      <c r="M20" s="11" t="s">
        <v>425</v>
      </c>
      <c r="N20" s="11" t="s">
        <v>1503</v>
      </c>
      <c r="O20" s="11" t="s">
        <v>890</v>
      </c>
      <c r="P20" s="11" t="s">
        <v>293</v>
      </c>
      <c r="Q20" s="11" t="s">
        <v>293</v>
      </c>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row>
    <row r="21" spans="1:43" ht="15.75" x14ac:dyDescent="0.25">
      <c r="A21" s="6" t="s">
        <v>197</v>
      </c>
      <c r="B21" s="6" t="s">
        <v>869</v>
      </c>
      <c r="C21" s="11" t="s">
        <v>677</v>
      </c>
      <c r="D21" s="11" t="s">
        <v>736</v>
      </c>
      <c r="E21" s="11" t="s">
        <v>2123</v>
      </c>
      <c r="F21" s="11" t="s">
        <v>227</v>
      </c>
      <c r="G21" s="11" t="s">
        <v>1736</v>
      </c>
      <c r="H21" s="11" t="s">
        <v>155</v>
      </c>
      <c r="I21" s="11" t="s">
        <v>925</v>
      </c>
      <c r="J21" s="11" t="s">
        <v>1190</v>
      </c>
      <c r="K21" s="11" t="s">
        <v>459</v>
      </c>
      <c r="L21" s="11" t="s">
        <v>1382</v>
      </c>
      <c r="M21" s="11" t="s">
        <v>459</v>
      </c>
      <c r="N21" s="11" t="s">
        <v>1301</v>
      </c>
      <c r="O21" s="11" t="s">
        <v>1219</v>
      </c>
      <c r="P21" s="11" t="s">
        <v>293</v>
      </c>
      <c r="Q21" s="11" t="s">
        <v>293</v>
      </c>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row>
    <row r="22" spans="1:43" ht="15.75" x14ac:dyDescent="0.25">
      <c r="A22" s="6" t="s">
        <v>198</v>
      </c>
      <c r="B22" s="6" t="s">
        <v>851</v>
      </c>
      <c r="C22" s="11" t="s">
        <v>497</v>
      </c>
      <c r="D22" s="11" t="s">
        <v>652</v>
      </c>
      <c r="E22" s="11" t="s">
        <v>1340</v>
      </c>
      <c r="F22" s="11" t="s">
        <v>548</v>
      </c>
      <c r="G22" s="11" t="s">
        <v>1422</v>
      </c>
      <c r="H22" s="11" t="s">
        <v>1020</v>
      </c>
      <c r="I22" s="11" t="s">
        <v>753</v>
      </c>
      <c r="J22" s="11" t="s">
        <v>1595</v>
      </c>
      <c r="K22" s="11" t="s">
        <v>82</v>
      </c>
      <c r="L22" s="11" t="s">
        <v>454</v>
      </c>
      <c r="M22" s="11" t="s">
        <v>82</v>
      </c>
      <c r="N22" s="11" t="s">
        <v>652</v>
      </c>
      <c r="O22" s="11" t="s">
        <v>1320</v>
      </c>
      <c r="P22" s="11" t="s">
        <v>293</v>
      </c>
      <c r="Q22" s="11" t="s">
        <v>293</v>
      </c>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row>
    <row r="23" spans="1:43" ht="15.75" x14ac:dyDescent="0.25">
      <c r="A23" s="6" t="s">
        <v>198</v>
      </c>
      <c r="B23" s="6" t="s">
        <v>852</v>
      </c>
      <c r="C23" s="11" t="s">
        <v>1159</v>
      </c>
      <c r="D23" s="11" t="s">
        <v>391</v>
      </c>
      <c r="E23" s="11" t="s">
        <v>2150</v>
      </c>
      <c r="F23" s="11" t="s">
        <v>330</v>
      </c>
      <c r="G23" s="11" t="s">
        <v>1215</v>
      </c>
      <c r="H23" s="11" t="s">
        <v>1219</v>
      </c>
      <c r="I23" s="11" t="s">
        <v>1173</v>
      </c>
      <c r="J23" s="11" t="s">
        <v>1155</v>
      </c>
      <c r="K23" s="11" t="s">
        <v>82</v>
      </c>
      <c r="L23" s="11" t="s">
        <v>1124</v>
      </c>
      <c r="M23" s="11" t="s">
        <v>82</v>
      </c>
      <c r="N23" s="11" t="s">
        <v>548</v>
      </c>
      <c r="O23" s="11" t="s">
        <v>713</v>
      </c>
      <c r="P23" s="11" t="s">
        <v>293</v>
      </c>
      <c r="Q23" s="11" t="s">
        <v>293</v>
      </c>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row>
    <row r="24" spans="1:43" ht="15.75" x14ac:dyDescent="0.25">
      <c r="A24" s="6" t="s">
        <v>198</v>
      </c>
      <c r="B24" s="6" t="s">
        <v>853</v>
      </c>
      <c r="C24" s="11" t="s">
        <v>1183</v>
      </c>
      <c r="D24" s="11" t="s">
        <v>733</v>
      </c>
      <c r="E24" s="11" t="s">
        <v>1197</v>
      </c>
      <c r="F24" s="11" t="s">
        <v>297</v>
      </c>
      <c r="G24" s="11" t="s">
        <v>1847</v>
      </c>
      <c r="H24" s="11" t="s">
        <v>158</v>
      </c>
      <c r="I24" s="11" t="s">
        <v>1285</v>
      </c>
      <c r="J24" s="11" t="s">
        <v>2111</v>
      </c>
      <c r="K24" s="11" t="s">
        <v>82</v>
      </c>
      <c r="L24" s="11" t="s">
        <v>640</v>
      </c>
      <c r="M24" s="11" t="s">
        <v>82</v>
      </c>
      <c r="N24" s="11" t="s">
        <v>227</v>
      </c>
      <c r="O24" s="11" t="s">
        <v>1342</v>
      </c>
      <c r="P24" s="11" t="s">
        <v>293</v>
      </c>
      <c r="Q24" s="11" t="s">
        <v>293</v>
      </c>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row>
    <row r="25" spans="1:43" ht="15.75" x14ac:dyDescent="0.25">
      <c r="A25" s="6" t="s">
        <v>198</v>
      </c>
      <c r="B25" s="6" t="s">
        <v>869</v>
      </c>
      <c r="C25" s="11" t="s">
        <v>566</v>
      </c>
      <c r="D25" s="11" t="s">
        <v>297</v>
      </c>
      <c r="E25" s="11" t="s">
        <v>1476</v>
      </c>
      <c r="F25" s="11" t="s">
        <v>350</v>
      </c>
      <c r="G25" s="11" t="s">
        <v>979</v>
      </c>
      <c r="H25" s="11" t="s">
        <v>1219</v>
      </c>
      <c r="I25" s="11" t="s">
        <v>1621</v>
      </c>
      <c r="J25" s="11" t="s">
        <v>1301</v>
      </c>
      <c r="K25" s="11" t="s">
        <v>82</v>
      </c>
      <c r="L25" s="11" t="s">
        <v>919</v>
      </c>
      <c r="M25" s="11" t="s">
        <v>82</v>
      </c>
      <c r="N25" s="11" t="s">
        <v>227</v>
      </c>
      <c r="O25" s="11" t="s">
        <v>2115</v>
      </c>
      <c r="P25" s="11" t="s">
        <v>293</v>
      </c>
      <c r="Q25" s="11" t="s">
        <v>293</v>
      </c>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row>
  </sheetData>
  <pageMargins left="0.7" right="0.7" top="0.75" bottom="0.75" header="0.3" footer="0.3"/>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Q41"/>
  <sheetViews>
    <sheetView showGridLines="0" workbookViewId="0"/>
  </sheetViews>
  <sheetFormatPr defaultColWidth="11.42578125" defaultRowHeight="15" x14ac:dyDescent="0.25"/>
  <cols>
    <col min="1" max="1" width="18.7109375" customWidth="1"/>
    <col min="2" max="6" width="25.7109375" customWidth="1"/>
  </cols>
  <sheetData>
    <row r="1" spans="1:43" ht="21" customHeight="1" x14ac:dyDescent="0.3">
      <c r="A1" s="1" t="s">
        <v>54</v>
      </c>
    </row>
    <row r="2" spans="1:43" ht="21" customHeight="1" x14ac:dyDescent="0.25">
      <c r="A2" s="6" t="s">
        <v>61</v>
      </c>
    </row>
    <row r="3" spans="1:43" ht="15" customHeight="1" x14ac:dyDescent="0.25">
      <c r="A3" s="6" t="s">
        <v>62</v>
      </c>
    </row>
    <row r="4" spans="1:43" ht="15" customHeight="1" x14ac:dyDescent="0.25">
      <c r="A4" s="6" t="s">
        <v>63</v>
      </c>
    </row>
    <row r="5" spans="1:43" ht="30" customHeight="1" x14ac:dyDescent="0.25">
      <c r="A5" s="16" t="s">
        <v>194</v>
      </c>
      <c r="B5" s="16" t="s">
        <v>64</v>
      </c>
      <c r="C5" s="16" t="s">
        <v>2151</v>
      </c>
      <c r="D5" s="16" t="s">
        <v>2152</v>
      </c>
      <c r="E5" s="16" t="s">
        <v>89</v>
      </c>
      <c r="F5" s="16" t="s">
        <v>2153</v>
      </c>
    </row>
    <row r="6" spans="1:43" ht="15.75" x14ac:dyDescent="0.25">
      <c r="A6" s="6" t="s">
        <v>288</v>
      </c>
      <c r="B6" s="6" t="s">
        <v>851</v>
      </c>
      <c r="C6" s="11" t="s">
        <v>2154</v>
      </c>
      <c r="D6" s="11" t="s">
        <v>2154</v>
      </c>
      <c r="E6" s="11" t="s">
        <v>2154</v>
      </c>
      <c r="F6" s="11" t="s">
        <v>2154</v>
      </c>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row>
    <row r="7" spans="1:43" ht="15.75" x14ac:dyDescent="0.25">
      <c r="A7" s="6" t="s">
        <v>288</v>
      </c>
      <c r="B7" s="6" t="s">
        <v>852</v>
      </c>
      <c r="C7" s="11" t="s">
        <v>2154</v>
      </c>
      <c r="D7" s="11" t="s">
        <v>2154</v>
      </c>
      <c r="E7" s="11" t="s">
        <v>2154</v>
      </c>
      <c r="F7" s="11" t="s">
        <v>2154</v>
      </c>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row>
    <row r="8" spans="1:43" ht="15.75" x14ac:dyDescent="0.25">
      <c r="A8" s="6" t="s">
        <v>288</v>
      </c>
      <c r="B8" s="6" t="s">
        <v>853</v>
      </c>
      <c r="C8" s="11" t="s">
        <v>2155</v>
      </c>
      <c r="D8" s="11" t="s">
        <v>2156</v>
      </c>
      <c r="E8" s="11" t="s">
        <v>2157</v>
      </c>
      <c r="F8" s="11" t="s">
        <v>2158</v>
      </c>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row>
    <row r="9" spans="1:43" ht="15.75" x14ac:dyDescent="0.25">
      <c r="A9" s="6" t="s">
        <v>288</v>
      </c>
      <c r="B9" s="6" t="s">
        <v>869</v>
      </c>
      <c r="C9" s="11" t="s">
        <v>2159</v>
      </c>
      <c r="D9" s="11" t="s">
        <v>2160</v>
      </c>
      <c r="E9" s="11" t="s">
        <v>2161</v>
      </c>
      <c r="F9" s="11" t="s">
        <v>2162</v>
      </c>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row>
    <row r="10" spans="1:43" ht="15.75" x14ac:dyDescent="0.25">
      <c r="A10" s="6" t="s">
        <v>195</v>
      </c>
      <c r="B10" s="6" t="s">
        <v>851</v>
      </c>
      <c r="C10" s="11" t="s">
        <v>2163</v>
      </c>
      <c r="D10" s="11" t="s">
        <v>2164</v>
      </c>
      <c r="E10" s="11" t="s">
        <v>2165</v>
      </c>
      <c r="F10" s="11" t="s">
        <v>2166</v>
      </c>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row>
    <row r="11" spans="1:43" ht="15.75" x14ac:dyDescent="0.25">
      <c r="A11" s="6" t="s">
        <v>195</v>
      </c>
      <c r="B11" s="6" t="s">
        <v>852</v>
      </c>
      <c r="C11" s="11" t="s">
        <v>2167</v>
      </c>
      <c r="D11" s="11" t="s">
        <v>2168</v>
      </c>
      <c r="E11" s="11" t="s">
        <v>2169</v>
      </c>
      <c r="F11" s="11" t="s">
        <v>2170</v>
      </c>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row>
    <row r="12" spans="1:43" ht="15.75" x14ac:dyDescent="0.25">
      <c r="A12" s="6" t="s">
        <v>195</v>
      </c>
      <c r="B12" s="6" t="s">
        <v>853</v>
      </c>
      <c r="C12" s="11" t="s">
        <v>2171</v>
      </c>
      <c r="D12" s="11" t="s">
        <v>2172</v>
      </c>
      <c r="E12" s="11" t="s">
        <v>2173</v>
      </c>
      <c r="F12" s="11" t="s">
        <v>2174</v>
      </c>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row>
    <row r="13" spans="1:43" ht="15.75" x14ac:dyDescent="0.25">
      <c r="A13" s="6" t="s">
        <v>195</v>
      </c>
      <c r="B13" s="6" t="s">
        <v>869</v>
      </c>
      <c r="C13" s="11" t="s">
        <v>2155</v>
      </c>
      <c r="D13" s="11" t="s">
        <v>2175</v>
      </c>
      <c r="E13" s="11" t="s">
        <v>2176</v>
      </c>
      <c r="F13" s="11" t="s">
        <v>2177</v>
      </c>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row>
    <row r="14" spans="1:43" ht="15.75" x14ac:dyDescent="0.25">
      <c r="A14" s="6" t="s">
        <v>196</v>
      </c>
      <c r="B14" s="6" t="s">
        <v>851</v>
      </c>
      <c r="C14" s="11" t="s">
        <v>2155</v>
      </c>
      <c r="D14" s="11" t="s">
        <v>2168</v>
      </c>
      <c r="E14" s="11" t="s">
        <v>2178</v>
      </c>
      <c r="F14" s="11" t="s">
        <v>2179</v>
      </c>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row>
    <row r="15" spans="1:43" ht="15.75" x14ac:dyDescent="0.25">
      <c r="A15" s="6" t="s">
        <v>196</v>
      </c>
      <c r="B15" s="6" t="s">
        <v>852</v>
      </c>
      <c r="C15" s="11" t="s">
        <v>2180</v>
      </c>
      <c r="D15" s="11" t="s">
        <v>2181</v>
      </c>
      <c r="E15" s="11" t="s">
        <v>2182</v>
      </c>
      <c r="F15" s="11" t="s">
        <v>2170</v>
      </c>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row>
    <row r="16" spans="1:43" ht="15.75" x14ac:dyDescent="0.25">
      <c r="A16" s="6" t="s">
        <v>196</v>
      </c>
      <c r="B16" s="6" t="s">
        <v>853</v>
      </c>
      <c r="C16" s="11" t="s">
        <v>2183</v>
      </c>
      <c r="D16" s="11" t="s">
        <v>2184</v>
      </c>
      <c r="E16" s="11" t="s">
        <v>2176</v>
      </c>
      <c r="F16" s="11" t="s">
        <v>2185</v>
      </c>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row>
    <row r="17" spans="1:43" ht="15.75" x14ac:dyDescent="0.25">
      <c r="A17" s="6" t="s">
        <v>196</v>
      </c>
      <c r="B17" s="6" t="s">
        <v>869</v>
      </c>
      <c r="C17" s="11" t="s">
        <v>2183</v>
      </c>
      <c r="D17" s="11" t="s">
        <v>2186</v>
      </c>
      <c r="E17" s="11" t="s">
        <v>2187</v>
      </c>
      <c r="F17" s="11" t="s">
        <v>2188</v>
      </c>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row>
    <row r="18" spans="1:43" ht="15.75" x14ac:dyDescent="0.25">
      <c r="A18" s="6" t="s">
        <v>197</v>
      </c>
      <c r="B18" s="6" t="s">
        <v>851</v>
      </c>
      <c r="C18" s="11" t="s">
        <v>2189</v>
      </c>
      <c r="D18" s="11" t="s">
        <v>2190</v>
      </c>
      <c r="E18" s="11" t="s">
        <v>2191</v>
      </c>
      <c r="F18" s="11" t="s">
        <v>2177</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row>
    <row r="19" spans="1:43" ht="15.75" x14ac:dyDescent="0.25">
      <c r="A19" s="6" t="s">
        <v>197</v>
      </c>
      <c r="B19" s="6" t="s">
        <v>852</v>
      </c>
      <c r="C19" s="11" t="s">
        <v>2192</v>
      </c>
      <c r="D19" s="11" t="s">
        <v>2193</v>
      </c>
      <c r="E19" s="11" t="s">
        <v>2194</v>
      </c>
      <c r="F19" s="11" t="s">
        <v>2170</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row>
    <row r="20" spans="1:43" ht="15.75" x14ac:dyDescent="0.25">
      <c r="A20" s="6" t="s">
        <v>197</v>
      </c>
      <c r="B20" s="6" t="s">
        <v>853</v>
      </c>
      <c r="C20" s="11" t="s">
        <v>2195</v>
      </c>
      <c r="D20" s="11" t="s">
        <v>2196</v>
      </c>
      <c r="E20" s="11" t="s">
        <v>2166</v>
      </c>
      <c r="F20" s="11" t="s">
        <v>2197</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row>
    <row r="21" spans="1:43" ht="15.75" x14ac:dyDescent="0.25">
      <c r="A21" s="6" t="s">
        <v>197</v>
      </c>
      <c r="B21" s="6" t="s">
        <v>869</v>
      </c>
      <c r="C21" s="11" t="s">
        <v>2155</v>
      </c>
      <c r="D21" s="11" t="s">
        <v>2198</v>
      </c>
      <c r="E21" s="11" t="s">
        <v>2199</v>
      </c>
      <c r="F21" s="11" t="s">
        <v>2200</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row>
    <row r="22" spans="1:43" ht="15.75" x14ac:dyDescent="0.25">
      <c r="A22" s="6" t="s">
        <v>198</v>
      </c>
      <c r="B22" s="6" t="s">
        <v>851</v>
      </c>
      <c r="C22" s="11" t="s">
        <v>2171</v>
      </c>
      <c r="D22" s="11" t="s">
        <v>2201</v>
      </c>
      <c r="E22" s="11" t="s">
        <v>2199</v>
      </c>
      <c r="F22" s="11" t="s">
        <v>2202</v>
      </c>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row>
    <row r="23" spans="1:43" ht="15.75" x14ac:dyDescent="0.25">
      <c r="A23" s="6" t="s">
        <v>198</v>
      </c>
      <c r="B23" s="6" t="s">
        <v>852</v>
      </c>
      <c r="C23" s="11" t="s">
        <v>2171</v>
      </c>
      <c r="D23" s="11" t="s">
        <v>2203</v>
      </c>
      <c r="E23" s="11" t="s">
        <v>2204</v>
      </c>
      <c r="F23" s="11" t="s">
        <v>2159</v>
      </c>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row>
    <row r="24" spans="1:43" ht="15.75" x14ac:dyDescent="0.25">
      <c r="A24" s="6" t="s">
        <v>198</v>
      </c>
      <c r="B24" s="6" t="s">
        <v>853</v>
      </c>
      <c r="C24" s="11" t="s">
        <v>2192</v>
      </c>
      <c r="D24" s="11" t="s">
        <v>2205</v>
      </c>
      <c r="E24" s="11" t="s">
        <v>2206</v>
      </c>
      <c r="F24" s="11" t="s">
        <v>2163</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row>
    <row r="25" spans="1:43" ht="15.75" x14ac:dyDescent="0.25">
      <c r="A25" s="6" t="s">
        <v>198</v>
      </c>
      <c r="B25" s="6" t="s">
        <v>869</v>
      </c>
      <c r="C25" s="11" t="s">
        <v>2155</v>
      </c>
      <c r="D25" s="11" t="s">
        <v>2207</v>
      </c>
      <c r="E25" s="11" t="s">
        <v>2174</v>
      </c>
      <c r="F25" s="11" t="s">
        <v>2167</v>
      </c>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row>
    <row r="26" spans="1:43" ht="15.75" x14ac:dyDescent="0.25">
      <c r="A26" s="6" t="s">
        <v>199</v>
      </c>
      <c r="B26" s="6" t="s">
        <v>851</v>
      </c>
      <c r="C26" s="11" t="s">
        <v>2208</v>
      </c>
      <c r="D26" s="11" t="s">
        <v>2209</v>
      </c>
      <c r="E26" s="11" t="s">
        <v>2210</v>
      </c>
      <c r="F26" s="11" t="s">
        <v>2211</v>
      </c>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row>
    <row r="27" spans="1:43" ht="15.75" x14ac:dyDescent="0.25">
      <c r="A27" s="6" t="s">
        <v>199</v>
      </c>
      <c r="B27" s="6" t="s">
        <v>852</v>
      </c>
      <c r="C27" s="11" t="s">
        <v>2208</v>
      </c>
      <c r="D27" s="11" t="s">
        <v>2207</v>
      </c>
      <c r="E27" s="11" t="s">
        <v>2210</v>
      </c>
      <c r="F27" s="11" t="s">
        <v>2212</v>
      </c>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row>
    <row r="28" spans="1:43" ht="15.75" x14ac:dyDescent="0.25">
      <c r="A28" s="6" t="s">
        <v>199</v>
      </c>
      <c r="B28" s="6" t="s">
        <v>853</v>
      </c>
      <c r="C28" s="11" t="s">
        <v>2192</v>
      </c>
      <c r="D28" s="11" t="s">
        <v>2213</v>
      </c>
      <c r="E28" s="11" t="s">
        <v>2170</v>
      </c>
      <c r="F28" s="11" t="s">
        <v>2208</v>
      </c>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row>
    <row r="29" spans="1:43" ht="15.75" x14ac:dyDescent="0.25">
      <c r="A29" s="6" t="s">
        <v>199</v>
      </c>
      <c r="B29" s="6" t="s">
        <v>869</v>
      </c>
      <c r="C29" s="11" t="s">
        <v>2212</v>
      </c>
      <c r="D29" s="11" t="s">
        <v>2207</v>
      </c>
      <c r="E29" s="11" t="s">
        <v>2170</v>
      </c>
      <c r="F29" s="11" t="s">
        <v>2214</v>
      </c>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row>
    <row r="30" spans="1:43" ht="15.75" x14ac:dyDescent="0.25">
      <c r="A30" s="6" t="s">
        <v>200</v>
      </c>
      <c r="B30" s="6" t="s">
        <v>851</v>
      </c>
      <c r="C30" s="11" t="s">
        <v>2215</v>
      </c>
      <c r="D30" s="11" t="s">
        <v>2216</v>
      </c>
      <c r="E30" s="11" t="s">
        <v>2170</v>
      </c>
      <c r="F30" s="11" t="s">
        <v>2217</v>
      </c>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row>
    <row r="31" spans="1:43" ht="15.75" x14ac:dyDescent="0.25">
      <c r="A31" s="6" t="s">
        <v>200</v>
      </c>
      <c r="B31" s="6" t="s">
        <v>852</v>
      </c>
      <c r="C31" s="11" t="s">
        <v>2218</v>
      </c>
      <c r="D31" s="11" t="s">
        <v>2219</v>
      </c>
      <c r="E31" s="11" t="s">
        <v>2162</v>
      </c>
      <c r="F31" s="11" t="s">
        <v>2189</v>
      </c>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row>
    <row r="32" spans="1:43" ht="15.75" x14ac:dyDescent="0.25">
      <c r="A32" s="6" t="s">
        <v>200</v>
      </c>
      <c r="B32" s="6" t="s">
        <v>853</v>
      </c>
      <c r="C32" s="11" t="s">
        <v>2220</v>
      </c>
      <c r="D32" s="11" t="s">
        <v>2168</v>
      </c>
      <c r="E32" s="11" t="s">
        <v>2221</v>
      </c>
      <c r="F32" s="11" t="s">
        <v>2167</v>
      </c>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row>
    <row r="33" spans="1:43" ht="15.75" x14ac:dyDescent="0.25">
      <c r="A33" s="6" t="s">
        <v>200</v>
      </c>
      <c r="B33" s="6" t="s">
        <v>869</v>
      </c>
      <c r="C33" s="11" t="s">
        <v>2222</v>
      </c>
      <c r="D33" s="11" t="s">
        <v>2223</v>
      </c>
      <c r="E33" s="11" t="s">
        <v>2224</v>
      </c>
      <c r="F33" s="11" t="s">
        <v>2194</v>
      </c>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row>
    <row r="34" spans="1:43" ht="15.75" x14ac:dyDescent="0.25">
      <c r="A34" s="6" t="s">
        <v>201</v>
      </c>
      <c r="B34" s="6" t="s">
        <v>851</v>
      </c>
      <c r="C34" s="11" t="s">
        <v>2225</v>
      </c>
      <c r="D34" s="11" t="s">
        <v>2226</v>
      </c>
      <c r="E34" s="11" t="s">
        <v>1206</v>
      </c>
      <c r="F34" s="11" t="s">
        <v>2191</v>
      </c>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row>
    <row r="35" spans="1:43" ht="15.75" x14ac:dyDescent="0.25">
      <c r="A35" s="6" t="s">
        <v>201</v>
      </c>
      <c r="B35" s="6" t="s">
        <v>852</v>
      </c>
      <c r="C35" s="11" t="s">
        <v>2225</v>
      </c>
      <c r="D35" s="11" t="s">
        <v>2227</v>
      </c>
      <c r="E35" s="11" t="s">
        <v>2228</v>
      </c>
      <c r="F35" s="11" t="s">
        <v>2174</v>
      </c>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row>
    <row r="36" spans="1:43" ht="15.75" x14ac:dyDescent="0.25">
      <c r="A36" s="6" t="s">
        <v>201</v>
      </c>
      <c r="B36" s="6" t="s">
        <v>853</v>
      </c>
      <c r="C36" s="11" t="s">
        <v>2229</v>
      </c>
      <c r="D36" s="11" t="s">
        <v>2230</v>
      </c>
      <c r="E36" s="11" t="s">
        <v>2210</v>
      </c>
      <c r="F36" s="11" t="s">
        <v>1206</v>
      </c>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row>
    <row r="37" spans="1:43" ht="15.75" x14ac:dyDescent="0.25">
      <c r="A37" s="6" t="s">
        <v>201</v>
      </c>
      <c r="B37" s="6" t="s">
        <v>869</v>
      </c>
      <c r="C37" s="11" t="s">
        <v>2231</v>
      </c>
      <c r="D37" s="11" t="s">
        <v>2232</v>
      </c>
      <c r="E37" s="11" t="s">
        <v>2233</v>
      </c>
      <c r="F37" s="11" t="s">
        <v>2234</v>
      </c>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row>
    <row r="38" spans="1:43" ht="15.75" x14ac:dyDescent="0.25">
      <c r="A38" s="6" t="s">
        <v>202</v>
      </c>
      <c r="B38" s="6" t="s">
        <v>851</v>
      </c>
      <c r="C38" s="11" t="s">
        <v>2225</v>
      </c>
      <c r="D38" s="11" t="s">
        <v>2235</v>
      </c>
      <c r="E38" s="11" t="s">
        <v>2210</v>
      </c>
      <c r="F38" s="11" t="s">
        <v>2158</v>
      </c>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row>
    <row r="39" spans="1:43" ht="15.75" x14ac:dyDescent="0.25">
      <c r="A39" s="6" t="s">
        <v>202</v>
      </c>
      <c r="B39" s="6" t="s">
        <v>852</v>
      </c>
      <c r="C39" s="11" t="s">
        <v>2231</v>
      </c>
      <c r="D39" s="11" t="s">
        <v>2235</v>
      </c>
      <c r="E39" s="11" t="s">
        <v>2197</v>
      </c>
      <c r="F39" s="11" t="s">
        <v>2182</v>
      </c>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row>
    <row r="40" spans="1:43" ht="15.75" x14ac:dyDescent="0.25">
      <c r="A40" s="6" t="s">
        <v>202</v>
      </c>
      <c r="B40" s="6" t="s">
        <v>853</v>
      </c>
      <c r="C40" s="11" t="s">
        <v>2231</v>
      </c>
      <c r="D40" s="11" t="s">
        <v>2236</v>
      </c>
      <c r="E40" s="11" t="s">
        <v>2185</v>
      </c>
      <c r="F40" s="11" t="s">
        <v>2234</v>
      </c>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row>
    <row r="41" spans="1:43" ht="15.75" x14ac:dyDescent="0.25">
      <c r="A41" s="6" t="s">
        <v>202</v>
      </c>
      <c r="B41" s="6" t="s">
        <v>869</v>
      </c>
      <c r="C41" s="11" t="s">
        <v>2231</v>
      </c>
      <c r="D41" s="11" t="s">
        <v>2237</v>
      </c>
      <c r="E41" s="11" t="s">
        <v>2197</v>
      </c>
      <c r="F41" s="11" t="s">
        <v>2224</v>
      </c>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row>
  </sheetData>
  <pageMargins left="0.7" right="0.7" top="0.75" bottom="0.75" header="0.3" footer="0.3"/>
  <pageSetup paperSize="9"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Q41"/>
  <sheetViews>
    <sheetView showGridLines="0" workbookViewId="0"/>
  </sheetViews>
  <sheetFormatPr defaultColWidth="11.42578125" defaultRowHeight="15" x14ac:dyDescent="0.25"/>
  <cols>
    <col min="1" max="1" width="18.7109375" customWidth="1"/>
    <col min="2" max="6" width="25.7109375" customWidth="1"/>
  </cols>
  <sheetData>
    <row r="1" spans="1:43" ht="21" customHeight="1" x14ac:dyDescent="0.3">
      <c r="A1" s="1" t="s">
        <v>2238</v>
      </c>
    </row>
    <row r="2" spans="1:43" ht="21" customHeight="1" x14ac:dyDescent="0.25">
      <c r="A2" s="6" t="s">
        <v>61</v>
      </c>
    </row>
    <row r="3" spans="1:43" ht="15" customHeight="1" x14ac:dyDescent="0.25">
      <c r="A3" s="6" t="s">
        <v>62</v>
      </c>
    </row>
    <row r="4" spans="1:43" ht="15" customHeight="1" x14ac:dyDescent="0.25">
      <c r="A4" s="6" t="s">
        <v>63</v>
      </c>
    </row>
    <row r="5" spans="1:43" ht="30" customHeight="1" x14ac:dyDescent="0.25">
      <c r="A5" s="16" t="s">
        <v>194</v>
      </c>
      <c r="B5" s="16" t="s">
        <v>64</v>
      </c>
      <c r="C5" s="16" t="s">
        <v>2239</v>
      </c>
      <c r="D5" s="16" t="s">
        <v>2152</v>
      </c>
      <c r="E5" s="16" t="s">
        <v>89</v>
      </c>
      <c r="F5" s="16" t="s">
        <v>2153</v>
      </c>
    </row>
    <row r="6" spans="1:43" ht="15.75" x14ac:dyDescent="0.25">
      <c r="A6" s="6" t="s">
        <v>288</v>
      </c>
      <c r="B6" s="6" t="s">
        <v>851</v>
      </c>
      <c r="C6" s="11" t="s">
        <v>75</v>
      </c>
      <c r="D6" s="11" t="s">
        <v>75</v>
      </c>
      <c r="E6" s="11" t="s">
        <v>75</v>
      </c>
      <c r="F6" s="11" t="s">
        <v>75</v>
      </c>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row>
    <row r="7" spans="1:43" ht="15.75" x14ac:dyDescent="0.25">
      <c r="A7" s="6" t="s">
        <v>288</v>
      </c>
      <c r="B7" s="6" t="s">
        <v>852</v>
      </c>
      <c r="C7" s="11" t="s">
        <v>75</v>
      </c>
      <c r="D7" s="11" t="s">
        <v>75</v>
      </c>
      <c r="E7" s="11" t="s">
        <v>75</v>
      </c>
      <c r="F7" s="11" t="s">
        <v>75</v>
      </c>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row>
    <row r="8" spans="1:43" ht="15.75" x14ac:dyDescent="0.25">
      <c r="A8" s="6" t="s">
        <v>288</v>
      </c>
      <c r="B8" s="6" t="s">
        <v>853</v>
      </c>
      <c r="C8" s="11" t="s">
        <v>1028</v>
      </c>
      <c r="D8" s="11" t="s">
        <v>1296</v>
      </c>
      <c r="E8" s="11" t="s">
        <v>1109</v>
      </c>
      <c r="F8" s="11" t="s">
        <v>1650</v>
      </c>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row>
    <row r="9" spans="1:43" ht="15.75" x14ac:dyDescent="0.25">
      <c r="A9" s="6" t="s">
        <v>288</v>
      </c>
      <c r="B9" s="6" t="s">
        <v>869</v>
      </c>
      <c r="C9" s="11" t="s">
        <v>1299</v>
      </c>
      <c r="D9" s="11" t="s">
        <v>1422</v>
      </c>
      <c r="E9" s="11" t="s">
        <v>2240</v>
      </c>
      <c r="F9" s="11" t="s">
        <v>1422</v>
      </c>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row>
    <row r="10" spans="1:43" ht="15.75" x14ac:dyDescent="0.25">
      <c r="A10" s="6" t="s">
        <v>195</v>
      </c>
      <c r="B10" s="6" t="s">
        <v>851</v>
      </c>
      <c r="C10" s="11" t="s">
        <v>2240</v>
      </c>
      <c r="D10" s="11" t="s">
        <v>882</v>
      </c>
      <c r="E10" s="11" t="s">
        <v>2240</v>
      </c>
      <c r="F10" s="11" t="s">
        <v>2117</v>
      </c>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row>
    <row r="11" spans="1:43" ht="15.75" x14ac:dyDescent="0.25">
      <c r="A11" s="6" t="s">
        <v>195</v>
      </c>
      <c r="B11" s="6" t="s">
        <v>852</v>
      </c>
      <c r="C11" s="11" t="s">
        <v>2240</v>
      </c>
      <c r="D11" s="11" t="s">
        <v>755</v>
      </c>
      <c r="E11" s="11" t="s">
        <v>2240</v>
      </c>
      <c r="F11" s="11" t="s">
        <v>1296</v>
      </c>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row>
    <row r="12" spans="1:43" ht="15.75" x14ac:dyDescent="0.25">
      <c r="A12" s="6" t="s">
        <v>195</v>
      </c>
      <c r="B12" s="6" t="s">
        <v>853</v>
      </c>
      <c r="C12" s="11" t="s">
        <v>882</v>
      </c>
      <c r="D12" s="11" t="s">
        <v>441</v>
      </c>
      <c r="E12" s="11" t="s">
        <v>2240</v>
      </c>
      <c r="F12" s="11" t="s">
        <v>1296</v>
      </c>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row>
    <row r="13" spans="1:43" ht="15.75" x14ac:dyDescent="0.25">
      <c r="A13" s="6" t="s">
        <v>195</v>
      </c>
      <c r="B13" s="6" t="s">
        <v>869</v>
      </c>
      <c r="C13" s="11" t="s">
        <v>2088</v>
      </c>
      <c r="D13" s="11" t="s">
        <v>1263</v>
      </c>
      <c r="E13" s="11" t="s">
        <v>2240</v>
      </c>
      <c r="F13" s="11" t="s">
        <v>721</v>
      </c>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row>
    <row r="14" spans="1:43" ht="15.75" x14ac:dyDescent="0.25">
      <c r="A14" s="6" t="s">
        <v>196</v>
      </c>
      <c r="B14" s="6" t="s">
        <v>851</v>
      </c>
      <c r="C14" s="11" t="s">
        <v>721</v>
      </c>
      <c r="D14" s="11" t="s">
        <v>2240</v>
      </c>
      <c r="E14" s="11" t="s">
        <v>2240</v>
      </c>
      <c r="F14" s="11" t="s">
        <v>1296</v>
      </c>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row>
    <row r="15" spans="1:43" ht="15.75" x14ac:dyDescent="0.25">
      <c r="A15" s="6" t="s">
        <v>196</v>
      </c>
      <c r="B15" s="6" t="s">
        <v>852</v>
      </c>
      <c r="C15" s="11" t="s">
        <v>1536</v>
      </c>
      <c r="D15" s="11" t="s">
        <v>1109</v>
      </c>
      <c r="E15" s="11" t="s">
        <v>2240</v>
      </c>
      <c r="F15" s="11" t="s">
        <v>1296</v>
      </c>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row>
    <row r="16" spans="1:43" ht="15.75" x14ac:dyDescent="0.25">
      <c r="A16" s="6" t="s">
        <v>196</v>
      </c>
      <c r="B16" s="6" t="s">
        <v>853</v>
      </c>
      <c r="C16" s="11" t="s">
        <v>1650</v>
      </c>
      <c r="D16" s="11" t="s">
        <v>980</v>
      </c>
      <c r="E16" s="11" t="s">
        <v>2240</v>
      </c>
      <c r="F16" s="11" t="s">
        <v>721</v>
      </c>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row>
    <row r="17" spans="1:43" ht="15.75" x14ac:dyDescent="0.25">
      <c r="A17" s="6" t="s">
        <v>196</v>
      </c>
      <c r="B17" s="6" t="s">
        <v>869</v>
      </c>
      <c r="C17" s="11" t="s">
        <v>2088</v>
      </c>
      <c r="D17" s="11" t="s">
        <v>462</v>
      </c>
      <c r="E17" s="11" t="s">
        <v>2240</v>
      </c>
      <c r="F17" s="11" t="s">
        <v>721</v>
      </c>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row>
    <row r="18" spans="1:43" ht="15.75" x14ac:dyDescent="0.25">
      <c r="A18" s="6" t="s">
        <v>197</v>
      </c>
      <c r="B18" s="6" t="s">
        <v>851</v>
      </c>
      <c r="C18" s="11" t="s">
        <v>462</v>
      </c>
      <c r="D18" s="11" t="s">
        <v>2240</v>
      </c>
      <c r="E18" s="11" t="s">
        <v>2240</v>
      </c>
      <c r="F18" s="11" t="s">
        <v>1639</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row>
    <row r="19" spans="1:43" ht="15.75" x14ac:dyDescent="0.25">
      <c r="A19" s="6" t="s">
        <v>197</v>
      </c>
      <c r="B19" s="6" t="s">
        <v>852</v>
      </c>
      <c r="C19" s="11" t="s">
        <v>2122</v>
      </c>
      <c r="D19" s="11" t="s">
        <v>441</v>
      </c>
      <c r="E19" s="11" t="s">
        <v>957</v>
      </c>
      <c r="F19" s="11" t="s">
        <v>1639</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row>
    <row r="20" spans="1:43" ht="15.75" x14ac:dyDescent="0.25">
      <c r="A20" s="6" t="s">
        <v>197</v>
      </c>
      <c r="B20" s="6" t="s">
        <v>853</v>
      </c>
      <c r="C20" s="11" t="s">
        <v>1627</v>
      </c>
      <c r="D20" s="11" t="s">
        <v>1639</v>
      </c>
      <c r="E20" s="11" t="s">
        <v>957</v>
      </c>
      <c r="F20" s="11" t="s">
        <v>1479</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row>
    <row r="21" spans="1:43" ht="15.75" x14ac:dyDescent="0.25">
      <c r="A21" s="6" t="s">
        <v>197</v>
      </c>
      <c r="B21" s="6" t="s">
        <v>869</v>
      </c>
      <c r="C21" s="11" t="s">
        <v>1263</v>
      </c>
      <c r="D21" s="11" t="s">
        <v>552</v>
      </c>
      <c r="E21" s="11" t="s">
        <v>957</v>
      </c>
      <c r="F21" s="11" t="s">
        <v>755</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row>
    <row r="22" spans="1:43" ht="15.75" x14ac:dyDescent="0.25">
      <c r="A22" s="6" t="s">
        <v>198</v>
      </c>
      <c r="B22" s="6" t="s">
        <v>851</v>
      </c>
      <c r="C22" s="11" t="s">
        <v>957</v>
      </c>
      <c r="D22" s="11" t="s">
        <v>1109</v>
      </c>
      <c r="E22" s="11" t="s">
        <v>957</v>
      </c>
      <c r="F22" s="11" t="s">
        <v>755</v>
      </c>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row>
    <row r="23" spans="1:43" ht="15.75" x14ac:dyDescent="0.25">
      <c r="A23" s="6" t="s">
        <v>198</v>
      </c>
      <c r="B23" s="6" t="s">
        <v>852</v>
      </c>
      <c r="C23" s="11" t="s">
        <v>1592</v>
      </c>
      <c r="D23" s="11" t="s">
        <v>2240</v>
      </c>
      <c r="E23" s="11" t="s">
        <v>957</v>
      </c>
      <c r="F23" s="11" t="s">
        <v>755</v>
      </c>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row>
    <row r="24" spans="1:43" ht="15.75" x14ac:dyDescent="0.25">
      <c r="A24" s="6" t="s">
        <v>198</v>
      </c>
      <c r="B24" s="6" t="s">
        <v>853</v>
      </c>
      <c r="C24" s="11" t="s">
        <v>721</v>
      </c>
      <c r="D24" s="11" t="s">
        <v>2240</v>
      </c>
      <c r="E24" s="11" t="s">
        <v>957</v>
      </c>
      <c r="F24" s="11" t="s">
        <v>441</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row>
    <row r="25" spans="1:43" ht="15.75" x14ac:dyDescent="0.25">
      <c r="A25" s="6" t="s">
        <v>198</v>
      </c>
      <c r="B25" s="6" t="s">
        <v>869</v>
      </c>
      <c r="C25" s="11" t="s">
        <v>980</v>
      </c>
      <c r="D25" s="11" t="s">
        <v>552</v>
      </c>
      <c r="E25" s="11" t="s">
        <v>957</v>
      </c>
      <c r="F25" s="11" t="s">
        <v>441</v>
      </c>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row>
    <row r="26" spans="1:43" ht="15.75" x14ac:dyDescent="0.25">
      <c r="A26" s="6" t="s">
        <v>199</v>
      </c>
      <c r="B26" s="6" t="s">
        <v>851</v>
      </c>
      <c r="C26" s="11" t="s">
        <v>441</v>
      </c>
      <c r="D26" s="11" t="s">
        <v>2240</v>
      </c>
      <c r="E26" s="11" t="s">
        <v>957</v>
      </c>
      <c r="F26" s="11" t="s">
        <v>1109</v>
      </c>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row>
    <row r="27" spans="1:43" ht="15.75" x14ac:dyDescent="0.25">
      <c r="A27" s="6" t="s">
        <v>199</v>
      </c>
      <c r="B27" s="6" t="s">
        <v>852</v>
      </c>
      <c r="C27" s="11" t="s">
        <v>2099</v>
      </c>
      <c r="D27" s="11" t="s">
        <v>2240</v>
      </c>
      <c r="E27" s="11" t="s">
        <v>980</v>
      </c>
      <c r="F27" s="11" t="s">
        <v>1299</v>
      </c>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row>
    <row r="28" spans="1:43" ht="15.75" x14ac:dyDescent="0.25">
      <c r="A28" s="6" t="s">
        <v>199</v>
      </c>
      <c r="B28" s="6" t="s">
        <v>853</v>
      </c>
      <c r="C28" s="11" t="s">
        <v>2241</v>
      </c>
      <c r="D28" s="11" t="s">
        <v>1084</v>
      </c>
      <c r="E28" s="11" t="s">
        <v>957</v>
      </c>
      <c r="F28" s="11" t="s">
        <v>2240</v>
      </c>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row>
    <row r="29" spans="1:43" ht="15.75" x14ac:dyDescent="0.25">
      <c r="A29" s="6" t="s">
        <v>199</v>
      </c>
      <c r="B29" s="6" t="s">
        <v>869</v>
      </c>
      <c r="C29" s="11" t="s">
        <v>980</v>
      </c>
      <c r="D29" s="11" t="s">
        <v>980</v>
      </c>
      <c r="E29" s="11" t="s">
        <v>957</v>
      </c>
      <c r="F29" s="11" t="s">
        <v>1109</v>
      </c>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row>
    <row r="30" spans="1:43" ht="15.75" x14ac:dyDescent="0.25">
      <c r="A30" s="6" t="s">
        <v>200</v>
      </c>
      <c r="B30" s="6" t="s">
        <v>851</v>
      </c>
      <c r="C30" s="11" t="s">
        <v>1129</v>
      </c>
      <c r="D30" s="11" t="s">
        <v>957</v>
      </c>
      <c r="E30" s="11" t="s">
        <v>957</v>
      </c>
      <c r="F30" s="11" t="s">
        <v>1109</v>
      </c>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row>
    <row r="31" spans="1:43" ht="15.75" x14ac:dyDescent="0.25">
      <c r="A31" s="6" t="s">
        <v>200</v>
      </c>
      <c r="B31" s="6" t="s">
        <v>852</v>
      </c>
      <c r="C31" s="11" t="s">
        <v>301</v>
      </c>
      <c r="D31" s="11" t="s">
        <v>552</v>
      </c>
      <c r="E31" s="11" t="s">
        <v>957</v>
      </c>
      <c r="F31" s="11" t="s">
        <v>1299</v>
      </c>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row>
    <row r="32" spans="1:43" ht="15.75" x14ac:dyDescent="0.25">
      <c r="A32" s="6" t="s">
        <v>200</v>
      </c>
      <c r="B32" s="6" t="s">
        <v>853</v>
      </c>
      <c r="C32" s="11" t="s">
        <v>441</v>
      </c>
      <c r="D32" s="11" t="s">
        <v>552</v>
      </c>
      <c r="E32" s="11" t="s">
        <v>957</v>
      </c>
      <c r="F32" s="11" t="s">
        <v>441</v>
      </c>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row>
    <row r="33" spans="1:43" ht="15.75" x14ac:dyDescent="0.25">
      <c r="A33" s="6" t="s">
        <v>200</v>
      </c>
      <c r="B33" s="6" t="s">
        <v>869</v>
      </c>
      <c r="C33" s="11" t="s">
        <v>957</v>
      </c>
      <c r="D33" s="11" t="s">
        <v>980</v>
      </c>
      <c r="E33" s="11" t="s">
        <v>957</v>
      </c>
      <c r="F33" s="11" t="s">
        <v>1639</v>
      </c>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row>
    <row r="34" spans="1:43" ht="15.75" x14ac:dyDescent="0.25">
      <c r="A34" s="6" t="s">
        <v>201</v>
      </c>
      <c r="B34" s="6" t="s">
        <v>851</v>
      </c>
      <c r="C34" s="11" t="s">
        <v>552</v>
      </c>
      <c r="D34" s="11" t="s">
        <v>980</v>
      </c>
      <c r="E34" s="11" t="s">
        <v>957</v>
      </c>
      <c r="F34" s="11" t="s">
        <v>1627</v>
      </c>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row>
    <row r="35" spans="1:43" ht="15.75" x14ac:dyDescent="0.25">
      <c r="A35" s="6" t="s">
        <v>201</v>
      </c>
      <c r="B35" s="6" t="s">
        <v>852</v>
      </c>
      <c r="C35" s="11" t="s">
        <v>1479</v>
      </c>
      <c r="D35" s="11" t="s">
        <v>980</v>
      </c>
      <c r="E35" s="11" t="s">
        <v>957</v>
      </c>
      <c r="F35" s="11" t="s">
        <v>1479</v>
      </c>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row>
    <row r="36" spans="1:43" ht="15.75" x14ac:dyDescent="0.25">
      <c r="A36" s="6" t="s">
        <v>201</v>
      </c>
      <c r="B36" s="6" t="s">
        <v>853</v>
      </c>
      <c r="C36" s="11" t="s">
        <v>441</v>
      </c>
      <c r="D36" s="11" t="s">
        <v>980</v>
      </c>
      <c r="E36" s="11" t="s">
        <v>957</v>
      </c>
      <c r="F36" s="11" t="s">
        <v>755</v>
      </c>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row>
    <row r="37" spans="1:43" ht="15.75" x14ac:dyDescent="0.25">
      <c r="A37" s="6" t="s">
        <v>201</v>
      </c>
      <c r="B37" s="6" t="s">
        <v>869</v>
      </c>
      <c r="C37" s="11" t="s">
        <v>462</v>
      </c>
      <c r="D37" s="11" t="s">
        <v>957</v>
      </c>
      <c r="E37" s="11" t="s">
        <v>957</v>
      </c>
      <c r="F37" s="11" t="s">
        <v>1627</v>
      </c>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row>
    <row r="38" spans="1:43" ht="15.75" x14ac:dyDescent="0.25">
      <c r="A38" s="6" t="s">
        <v>202</v>
      </c>
      <c r="B38" s="6" t="s">
        <v>851</v>
      </c>
      <c r="C38" s="11" t="s">
        <v>1639</v>
      </c>
      <c r="D38" s="11" t="s">
        <v>980</v>
      </c>
      <c r="E38" s="11" t="s">
        <v>957</v>
      </c>
      <c r="F38" s="11" t="s">
        <v>1627</v>
      </c>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row>
    <row r="39" spans="1:43" ht="15.75" x14ac:dyDescent="0.25">
      <c r="A39" s="6" t="s">
        <v>202</v>
      </c>
      <c r="B39" s="6" t="s">
        <v>852</v>
      </c>
      <c r="C39" s="11" t="s">
        <v>1109</v>
      </c>
      <c r="D39" s="11" t="s">
        <v>552</v>
      </c>
      <c r="E39" s="11" t="s">
        <v>957</v>
      </c>
      <c r="F39" s="11" t="s">
        <v>1639</v>
      </c>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row>
    <row r="40" spans="1:43" ht="15.75" x14ac:dyDescent="0.25">
      <c r="A40" s="6" t="s">
        <v>202</v>
      </c>
      <c r="B40" s="6" t="s">
        <v>853</v>
      </c>
      <c r="C40" s="11" t="s">
        <v>2134</v>
      </c>
      <c r="D40" s="11" t="s">
        <v>980</v>
      </c>
      <c r="E40" s="11" t="s">
        <v>957</v>
      </c>
      <c r="F40" s="11" t="s">
        <v>755</v>
      </c>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row>
    <row r="41" spans="1:43" ht="15.75" x14ac:dyDescent="0.25">
      <c r="A41" s="6" t="s">
        <v>202</v>
      </c>
      <c r="B41" s="6" t="s">
        <v>869</v>
      </c>
      <c r="C41" s="11" t="s">
        <v>980</v>
      </c>
      <c r="D41" s="11" t="s">
        <v>980</v>
      </c>
      <c r="E41" s="11" t="s">
        <v>957</v>
      </c>
      <c r="F41" s="11" t="s">
        <v>755</v>
      </c>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row>
  </sheetData>
  <pageMargins left="0.7" right="0.7" top="0.75" bottom="0.75" header="0.3" footer="0.3"/>
  <pageSetup paperSize="9"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27"/>
  <sheetViews>
    <sheetView showGridLines="0" workbookViewId="0"/>
  </sheetViews>
  <sheetFormatPr defaultColWidth="11.42578125" defaultRowHeight="15" x14ac:dyDescent="0.25"/>
  <cols>
    <col min="1" max="1" width="34.85546875" customWidth="1"/>
    <col min="2" max="2" width="150.85546875" customWidth="1"/>
  </cols>
  <sheetData>
    <row r="1" spans="1:2" ht="21" customHeight="1" x14ac:dyDescent="0.3">
      <c r="A1" s="1" t="s">
        <v>57</v>
      </c>
    </row>
    <row r="2" spans="1:2" ht="15" customHeight="1" x14ac:dyDescent="0.25">
      <c r="A2" s="3" t="s">
        <v>2242</v>
      </c>
      <c r="B2" s="17"/>
    </row>
    <row r="3" spans="1:2" ht="30" customHeight="1" x14ac:dyDescent="0.25">
      <c r="A3" s="2" t="s">
        <v>2243</v>
      </c>
      <c r="B3" s="2" t="s">
        <v>2244</v>
      </c>
    </row>
    <row r="4" spans="1:2" ht="30" customHeight="1" x14ac:dyDescent="0.25">
      <c r="A4" s="17" t="s">
        <v>2245</v>
      </c>
      <c r="B4" s="17" t="s">
        <v>2246</v>
      </c>
    </row>
    <row r="5" spans="1:2" ht="30" customHeight="1" x14ac:dyDescent="0.25">
      <c r="A5" s="17" t="s">
        <v>2247</v>
      </c>
      <c r="B5" s="17" t="s">
        <v>2248</v>
      </c>
    </row>
    <row r="6" spans="1:2" ht="50.1" customHeight="1" x14ac:dyDescent="0.25">
      <c r="A6" s="17" t="s">
        <v>2249</v>
      </c>
      <c r="B6" s="17" t="s">
        <v>2250</v>
      </c>
    </row>
    <row r="7" spans="1:2" ht="50.1" customHeight="1" x14ac:dyDescent="0.25">
      <c r="A7" s="17" t="s">
        <v>2251</v>
      </c>
      <c r="B7" s="17" t="s">
        <v>2252</v>
      </c>
    </row>
    <row r="8" spans="1:2" ht="30" customHeight="1" x14ac:dyDescent="0.25">
      <c r="A8" s="17" t="s">
        <v>2253</v>
      </c>
      <c r="B8" s="17" t="s">
        <v>2254</v>
      </c>
    </row>
    <row r="9" spans="1:2" ht="30" customHeight="1" x14ac:dyDescent="0.25">
      <c r="A9" s="17" t="s">
        <v>2255</v>
      </c>
      <c r="B9" s="17" t="s">
        <v>2256</v>
      </c>
    </row>
    <row r="10" spans="1:2" ht="50.1" customHeight="1" x14ac:dyDescent="0.25">
      <c r="A10" s="17" t="s">
        <v>2257</v>
      </c>
      <c r="B10" s="17" t="s">
        <v>2258</v>
      </c>
    </row>
    <row r="11" spans="1:2" ht="50.1" customHeight="1" x14ac:dyDescent="0.25">
      <c r="A11" s="17" t="s">
        <v>2259</v>
      </c>
      <c r="B11" s="17" t="s">
        <v>2260</v>
      </c>
    </row>
    <row r="12" spans="1:2" ht="50.1" customHeight="1" x14ac:dyDescent="0.25">
      <c r="A12" s="17" t="s">
        <v>2261</v>
      </c>
      <c r="B12" s="17" t="s">
        <v>2262</v>
      </c>
    </row>
    <row r="13" spans="1:2" ht="30" customHeight="1" x14ac:dyDescent="0.25">
      <c r="A13" s="17" t="s">
        <v>2263</v>
      </c>
      <c r="B13" s="17" t="s">
        <v>2264</v>
      </c>
    </row>
    <row r="14" spans="1:2" ht="30" customHeight="1" x14ac:dyDescent="0.25">
      <c r="A14" s="17" t="s">
        <v>2265</v>
      </c>
      <c r="B14" s="17" t="s">
        <v>2266</v>
      </c>
    </row>
    <row r="15" spans="1:2" ht="30" customHeight="1" x14ac:dyDescent="0.25">
      <c r="A15" s="17" t="s">
        <v>2267</v>
      </c>
      <c r="B15" s="17" t="s">
        <v>2268</v>
      </c>
    </row>
    <row r="16" spans="1:2" ht="50.1" customHeight="1" x14ac:dyDescent="0.25">
      <c r="A16" s="17" t="s">
        <v>2269</v>
      </c>
      <c r="B16" s="17" t="s">
        <v>2270</v>
      </c>
    </row>
    <row r="17" spans="1:2" ht="50.1" customHeight="1" x14ac:dyDescent="0.25">
      <c r="A17" s="17" t="s">
        <v>2271</v>
      </c>
      <c r="B17" s="17" t="s">
        <v>2272</v>
      </c>
    </row>
    <row r="18" spans="1:2" ht="69.95" customHeight="1" x14ac:dyDescent="0.25">
      <c r="A18" s="17" t="s">
        <v>2273</v>
      </c>
      <c r="B18" s="17" t="s">
        <v>2274</v>
      </c>
    </row>
    <row r="19" spans="1:2" ht="69.95" customHeight="1" x14ac:dyDescent="0.25">
      <c r="A19" s="17" t="s">
        <v>2275</v>
      </c>
      <c r="B19" s="17" t="s">
        <v>2276</v>
      </c>
    </row>
    <row r="20" spans="1:2" ht="45" x14ac:dyDescent="0.25">
      <c r="A20" s="17" t="s">
        <v>2277</v>
      </c>
      <c r="B20" s="17" t="s">
        <v>2278</v>
      </c>
    </row>
    <row r="21" spans="1:2" ht="30" customHeight="1" x14ac:dyDescent="0.25">
      <c r="A21" s="17" t="s">
        <v>2279</v>
      </c>
      <c r="B21" s="17" t="s">
        <v>2280</v>
      </c>
    </row>
    <row r="22" spans="1:2" ht="69.95" customHeight="1" x14ac:dyDescent="0.25">
      <c r="A22" s="17" t="s">
        <v>2281</v>
      </c>
      <c r="B22" s="17" t="s">
        <v>2282</v>
      </c>
    </row>
    <row r="23" spans="1:2" ht="30" customHeight="1" x14ac:dyDescent="0.25">
      <c r="A23" s="17" t="s">
        <v>251</v>
      </c>
      <c r="B23" s="17" t="s">
        <v>2283</v>
      </c>
    </row>
    <row r="24" spans="1:2" ht="50.1" customHeight="1" x14ac:dyDescent="0.25">
      <c r="A24" s="17" t="s">
        <v>2284</v>
      </c>
      <c r="B24" s="17" t="s">
        <v>2285</v>
      </c>
    </row>
    <row r="25" spans="1:2" ht="50.1" customHeight="1" x14ac:dyDescent="0.25">
      <c r="A25" s="17" t="s">
        <v>2286</v>
      </c>
      <c r="B25" s="17" t="s">
        <v>2287</v>
      </c>
    </row>
    <row r="26" spans="1:2" ht="50.1" customHeight="1" x14ac:dyDescent="0.25">
      <c r="A26" s="17" t="s">
        <v>2288</v>
      </c>
      <c r="B26" s="17" t="s">
        <v>2289</v>
      </c>
    </row>
    <row r="27" spans="1:2" ht="50.1" customHeight="1" x14ac:dyDescent="0.25">
      <c r="A27" s="17" t="s">
        <v>2290</v>
      </c>
      <c r="B27" s="17" t="s">
        <v>2291</v>
      </c>
    </row>
  </sheetData>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Cover_sheet</vt:lpstr>
      <vt:lpstr>Table_of_contents</vt:lpstr>
      <vt:lpstr>Notes</vt:lpstr>
      <vt:lpstr>Table_1</vt:lpstr>
      <vt:lpstr>Table_2</vt:lpstr>
      <vt:lpstr>Table_3</vt:lpstr>
      <vt:lpstr>Table_4</vt:lpstr>
      <vt:lpstr>Table_5</vt:lpstr>
      <vt:lpstr>Table_6</vt:lpstr>
      <vt:lpstr>Time_series_annual</vt:lpstr>
      <vt:lpstr>Time_series_quarterly</vt:lpstr>
      <vt:lpstr>Time_series_ban_org_1</vt:lpstr>
      <vt:lpstr>Time_series_td_org_1</vt:lpstr>
      <vt:lpstr>Time_series_ptd_org_1</vt:lpstr>
      <vt:lpstr>Time_series_das_org_1</vt:lpstr>
      <vt:lpstr>Time_series_das_org_2</vt:lpstr>
      <vt:lpstr>Time_series_debt_level</vt:lpstr>
      <vt:lpstr>Time_series_cont_level</vt:lpstr>
      <vt:lpstr>Glossary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U457097</dc:creator>
  <cp:lastModifiedBy>Scott Orr</cp:lastModifiedBy>
  <dcterms:created xsi:type="dcterms:W3CDTF">2026-10-20T13:42:00Z</dcterms:created>
  <dcterms:modified xsi:type="dcterms:W3CDTF">2026-10-22T15:42:18Z</dcterms:modified>
</cp:coreProperties>
</file>